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99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00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01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orau\Dropbox\Privat\"/>
    </mc:Choice>
  </mc:AlternateContent>
  <xr:revisionPtr revIDLastSave="0" documentId="13_ncr:1_{A59ACB85-78E2-4543-B541-3AAE7769DD0E}" xr6:coauthVersionLast="47" xr6:coauthVersionMax="47" xr10:uidLastSave="{00000000-0000-0000-0000-000000000000}"/>
  <bookViews>
    <workbookView xWindow="-28920" yWindow="30" windowWidth="29040" windowHeight="15720" xr2:uid="{00000000-000D-0000-FFFF-FFFF00000000}"/>
  </bookViews>
  <sheets>
    <sheet name="Norgeslisten" sheetId="105" r:id="rId1"/>
    <sheet name="mega" sheetId="103" r:id="rId2"/>
    <sheet name="rødhalsgås" sheetId="67" r:id="rId3"/>
    <sheet name="kanadagås" sheetId="123" r:id="rId4"/>
    <sheet name="polargås" sheetId="122" r:id="rId5"/>
    <sheet name="niland" sheetId="29" r:id="rId6"/>
    <sheet name="rustand" sheetId="68" r:id="rId7"/>
    <sheet name="blåvingeand" sheetId="69" r:id="rId8"/>
    <sheet name="amerikablesand" sheetId="26" r:id="rId9"/>
    <sheet name="rødhodeand" sheetId="30" r:id="rId10"/>
    <sheet name="hvitøyeand" sheetId="70" r:id="rId11"/>
    <sheet name="ringand" sheetId="31" r:id="rId12"/>
    <sheet name="harlekinand" sheetId="32" r:id="rId13"/>
    <sheet name="brilleand" sheetId="33" r:id="rId14"/>
    <sheet name="stivhaleand" sheetId="71" r:id="rId15"/>
    <sheet name="alpeseiler" sheetId="9" r:id="rId16"/>
    <sheet name="gråseiler" sheetId="88" r:id="rId17"/>
    <sheet name="mongolturteldue" sheetId="8" r:id="rId18"/>
    <sheet name="svarthalsdykker" sheetId="72" r:id="rId19"/>
    <sheet name="triel" sheetId="38" r:id="rId20"/>
    <sheet name="sibirlo" sheetId="39" r:id="rId21"/>
    <sheet name="kanadalo" sheetId="40" r:id="rId22"/>
    <sheet name="ørkenlo" sheetId="118" r:id="rId23"/>
    <sheet name="hvitbrystlo" sheetId="41" r:id="rId24"/>
    <sheet name="langnebbekkasinsnipe" sheetId="83" r:id="rId25"/>
    <sheet name="tereksnipe" sheetId="2" r:id="rId26"/>
    <sheet name="flekksnipe" sheetId="108" r:id="rId27"/>
    <sheet name="damsnipe" sheetId="82" r:id="rId28"/>
    <sheet name="gulbeinsnipe" sheetId="43" r:id="rId29"/>
    <sheet name="spisshalesnipe" sheetId="126" r:id="rId30"/>
    <sheet name="rustsnipe" sheetId="44" r:id="rId31"/>
    <sheet name="bonapartesnipe" sheetId="37" r:id="rId32"/>
    <sheet name="sandsnipe" sheetId="42" r:id="rId33"/>
    <sheet name="dvergterne" sheetId="98" r:id="rId34"/>
    <sheet name="sandterne" sheetId="48" r:id="rId35"/>
    <sheet name="hvitkinnsvartterne" sheetId="127" r:id="rId36"/>
    <sheet name="hvitvingesvartterne" sheetId="7" r:id="rId37"/>
    <sheet name="rosenmåke" sheetId="84" r:id="rId38"/>
    <sheet name="ismåke" sheetId="85" r:id="rId39"/>
    <sheet name="kanadahettemåke" sheetId="5" r:id="rId40"/>
    <sheet name="lattermåke" sheetId="125" r:id="rId41"/>
    <sheet name="franklinmåke" sheetId="4" r:id="rId42"/>
    <sheet name="ringnebbmåke" sheetId="6" r:id="rId43"/>
    <sheet name="kaspimåke" sheetId="111" r:id="rId44"/>
    <sheet name="gulbeinmåke" sheetId="112" r:id="rId45"/>
    <sheet name="grønlandsmåke" sheetId="113" r:id="rId46"/>
    <sheet name="svartbrynalbatross" sheetId="73" r:id="rId47"/>
    <sheet name="gulnebblire" sheetId="74" r:id="rId48"/>
    <sheet name="storlire" sheetId="75" r:id="rId49"/>
    <sheet name="balearlire" sheetId="34" r:id="rId50"/>
    <sheet name="svartstork" sheetId="77" r:id="rId51"/>
    <sheet name="stork" sheetId="78" r:id="rId52"/>
    <sheet name="bronseibis" sheetId="79" r:id="rId53"/>
    <sheet name="skjestork" sheetId="80" r:id="rId54"/>
    <sheet name="natthegre" sheetId="76" r:id="rId55"/>
    <sheet name="kuhegre" sheetId="110" r:id="rId56"/>
    <sheet name="purpurhegre" sheetId="107" r:id="rId57"/>
    <sheet name="steppeørn" sheetId="120" r:id="rId58"/>
    <sheet name="enghauk" sheetId="47" r:id="rId59"/>
    <sheet name="tårnugle" sheetId="87" r:id="rId60"/>
    <sheet name="blåråke" sheetId="90" r:id="rId61"/>
    <sheet name="rosenvarsler" sheetId="21" r:id="rId62"/>
    <sheet name="rødhodevarsler" sheetId="22" r:id="rId63"/>
    <sheet name="brunvarsler" sheetId="121" r:id="rId64"/>
    <sheet name="pungmeis" sheetId="96" r:id="rId65"/>
    <sheet name="topplerke" sheetId="92" r:id="rId66"/>
    <sheet name="amursvale" sheetId="53" r:id="rId67"/>
    <sheet name="eikesanger" sheetId="64" r:id="rId68"/>
    <sheet name="blekbrynsanger" sheetId="19" r:id="rId69"/>
    <sheet name="viersanger" sheetId="49" r:id="rId70"/>
    <sheet name="brunsanger" sheetId="20" r:id="rId71"/>
    <sheet name="østsanger" sheetId="95" r:id="rId72"/>
    <sheet name="vannsanger" sheetId="94" r:id="rId73"/>
    <sheet name="åkersanger" sheetId="17" r:id="rId74"/>
    <sheet name="tartarsanger" sheetId="51" r:id="rId75"/>
    <sheet name="starrsanger" sheetId="16" r:id="rId76"/>
    <sheet name="stripesanger" sheetId="50" r:id="rId77"/>
    <sheet name="sumpsanger" sheetId="27" r:id="rId78"/>
    <sheet name="rødsmekkesanger" sheetId="116" r:id="rId79"/>
    <sheet name="rødstrupesanger" sheetId="100" r:id="rId80"/>
    <sheet name="spettmeis" sheetId="102" r:id="rId81"/>
    <sheet name="gulltrost" sheetId="93" r:id="rId82"/>
    <sheet name="svartstrupetrost" sheetId="15" r:id="rId83"/>
    <sheet name="svartflekktrost" sheetId="117" r:id="rId84"/>
    <sheet name="sørnattergal" sheetId="56" r:id="rId85"/>
    <sheet name="halsbåndfluesnapper" sheetId="62" r:id="rId86"/>
    <sheet name="blåstjert" sheetId="13" r:id="rId87"/>
    <sheet name="russesvartstrupe" sheetId="124" r:id="rId88"/>
    <sheet name="asiasvartstrupe" sheetId="57" r:id="rId89"/>
    <sheet name="isabellasteinskvett" sheetId="59" r:id="rId90"/>
    <sheet name="ørkensteinskvett" sheetId="14" r:id="rId91"/>
    <sheet name="svartstrupesteinskvett" sheetId="52" r:id="rId92"/>
    <sheet name="sibirjernspurv" sheetId="55" r:id="rId93"/>
    <sheet name="mongolpiplerke" sheetId="54" r:id="rId94"/>
    <sheet name="markpiplerke" sheetId="10" r:id="rId95"/>
    <sheet name="tundrapiplerke" sheetId="11" r:id="rId96"/>
    <sheet name="myrpiplerke" sheetId="109" r:id="rId97"/>
    <sheet name="vannpiplerke" sheetId="12" r:id="rId98"/>
    <sheet name="gulirisk" sheetId="97" r:id="rId99"/>
    <sheet name="kornspurv" sheetId="66" r:id="rId100"/>
    <sheet name="hvithodespurv" sheetId="23" r:id="rId101"/>
    <sheet name="sibirspurv" sheetId="58" r:id="rId102"/>
    <sheet name="svarthodespurv" sheetId="24" r:id="rId103"/>
  </sheets>
  <definedNames>
    <definedName name="_xlnm._FilterDatabase" localSheetId="1" hidden="1">mega!$F$1:$F$984</definedName>
    <definedName name="_xlnm._FilterDatabase" localSheetId="0" hidden="1">Norgeslisten!$A$1:$I$1253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5" i="12" l="1"/>
  <c r="C85" i="12" s="1"/>
  <c r="B85" i="127"/>
  <c r="C85" i="127" s="1"/>
  <c r="E75" i="127"/>
  <c r="E65" i="127"/>
  <c r="E55" i="127"/>
  <c r="E45" i="127"/>
  <c r="I40" i="127"/>
  <c r="J40" i="127" s="1"/>
  <c r="E35" i="127"/>
  <c r="E25" i="127"/>
  <c r="M21" i="127"/>
  <c r="N21" i="127" s="1"/>
  <c r="E15" i="127"/>
  <c r="E5" i="127"/>
  <c r="M21" i="85"/>
  <c r="N21" i="85" s="1"/>
  <c r="M21" i="84"/>
  <c r="N21" i="84" s="1"/>
  <c r="M21" i="57"/>
  <c r="N21" i="57" s="1"/>
  <c r="M21" i="124"/>
  <c r="N21" i="124" s="1"/>
  <c r="M21" i="51"/>
  <c r="M21" i="53"/>
  <c r="N21" i="53" s="1"/>
  <c r="M21" i="83"/>
  <c r="M21" i="24"/>
  <c r="N21" i="24" s="1"/>
  <c r="M21" i="58"/>
  <c r="N21" i="58" s="1"/>
  <c r="M21" i="23"/>
  <c r="N21" i="23" s="1"/>
  <c r="M21" i="66"/>
  <c r="N21" i="66" s="1"/>
  <c r="M21" i="97"/>
  <c r="N21" i="97" s="1"/>
  <c r="M21" i="12"/>
  <c r="N21" i="12" s="1"/>
  <c r="M21" i="109"/>
  <c r="N21" i="109" s="1"/>
  <c r="M21" i="11"/>
  <c r="N21" i="11" s="1"/>
  <c r="M21" i="10"/>
  <c r="N21" i="10" s="1"/>
  <c r="M21" i="54"/>
  <c r="N21" i="54" s="1"/>
  <c r="M21" i="55"/>
  <c r="N21" i="55" s="1"/>
  <c r="M21" i="52"/>
  <c r="N21" i="52" s="1"/>
  <c r="M21" i="14"/>
  <c r="N21" i="14" s="1"/>
  <c r="M21" i="59"/>
  <c r="N21" i="59" s="1"/>
  <c r="M21" i="62"/>
  <c r="N21" i="62" s="1"/>
  <c r="M21" i="13"/>
  <c r="N21" i="13" s="1"/>
  <c r="M21" i="56"/>
  <c r="N21" i="56" s="1"/>
  <c r="M21" i="117"/>
  <c r="N21" i="117" s="1"/>
  <c r="M21" i="15"/>
  <c r="N21" i="15" s="1"/>
  <c r="M21" i="93"/>
  <c r="N21" i="93" s="1"/>
  <c r="M21" i="102"/>
  <c r="N21" i="102" s="1"/>
  <c r="M21" i="100"/>
  <c r="N21" i="100" s="1"/>
  <c r="M21" i="116"/>
  <c r="N21" i="116" s="1"/>
  <c r="M21" i="27"/>
  <c r="N21" i="27" s="1"/>
  <c r="M21" i="50"/>
  <c r="N21" i="50" s="1"/>
  <c r="M21" i="16"/>
  <c r="N21" i="16" s="1"/>
  <c r="N21" i="51"/>
  <c r="M21" i="17"/>
  <c r="N21" i="17" s="1"/>
  <c r="M21" i="94"/>
  <c r="N21" i="94" s="1"/>
  <c r="M21" i="95"/>
  <c r="N21" i="95" s="1"/>
  <c r="M21" i="20"/>
  <c r="N21" i="20" s="1"/>
  <c r="M21" i="49"/>
  <c r="N21" i="49" s="1"/>
  <c r="M21" i="19"/>
  <c r="N21" i="19" s="1"/>
  <c r="M21" i="64"/>
  <c r="N21" i="64" s="1"/>
  <c r="M21" i="92"/>
  <c r="N21" i="92" s="1"/>
  <c r="M21" i="96"/>
  <c r="N21" i="96" s="1"/>
  <c r="M21" i="121"/>
  <c r="N21" i="121" s="1"/>
  <c r="M21" i="22"/>
  <c r="N21" i="22" s="1"/>
  <c r="M21" i="21"/>
  <c r="N21" i="21" s="1"/>
  <c r="M21" i="90"/>
  <c r="N21" i="90" s="1"/>
  <c r="M21" i="87"/>
  <c r="N21" i="87" s="1"/>
  <c r="M21" i="47"/>
  <c r="N21" i="47" s="1"/>
  <c r="M21" i="120"/>
  <c r="N21" i="120" s="1"/>
  <c r="M21" i="107"/>
  <c r="N21" i="107" s="1"/>
  <c r="M21" i="110"/>
  <c r="N21" i="110" s="1"/>
  <c r="M21" i="76"/>
  <c r="N21" i="76" s="1"/>
  <c r="M21" i="80"/>
  <c r="N21" i="80" s="1"/>
  <c r="M21" i="79"/>
  <c r="N21" i="79" s="1"/>
  <c r="M21" i="78"/>
  <c r="N21" i="78" s="1"/>
  <c r="M21" i="77"/>
  <c r="N21" i="77" s="1"/>
  <c r="M21" i="34"/>
  <c r="N21" i="34" s="1"/>
  <c r="M21" i="75"/>
  <c r="N21" i="75" s="1"/>
  <c r="M21" i="74"/>
  <c r="N21" i="74" s="1"/>
  <c r="M21" i="73"/>
  <c r="N21" i="73" s="1"/>
  <c r="M21" i="7"/>
  <c r="N21" i="7" s="1"/>
  <c r="M21" i="98"/>
  <c r="N21" i="98" s="1"/>
  <c r="M21" i="48"/>
  <c r="N21" i="48" s="1"/>
  <c r="M21" i="112"/>
  <c r="N21" i="112" s="1"/>
  <c r="M21" i="111"/>
  <c r="N21" i="111" s="1"/>
  <c r="M21" i="113"/>
  <c r="N21" i="113" s="1"/>
  <c r="M21" i="6"/>
  <c r="N21" i="6" s="1"/>
  <c r="M21" i="4"/>
  <c r="N21" i="4" s="1"/>
  <c r="M21" i="125"/>
  <c r="N21" i="125" s="1"/>
  <c r="M21" i="5"/>
  <c r="N21" i="5" s="1"/>
  <c r="M21" i="82"/>
  <c r="N21" i="82" s="1"/>
  <c r="M21" i="43"/>
  <c r="N21" i="43" s="1"/>
  <c r="M21" i="108"/>
  <c r="N21" i="108" s="1"/>
  <c r="M21" i="2"/>
  <c r="N21" i="2" s="1"/>
  <c r="N21" i="83"/>
  <c r="M21" i="42"/>
  <c r="N21" i="42" s="1"/>
  <c r="M21" i="44"/>
  <c r="N21" i="44" s="1"/>
  <c r="M21" i="37"/>
  <c r="N21" i="37" s="1"/>
  <c r="M21" i="126"/>
  <c r="N21" i="126" s="1"/>
  <c r="M21" i="118"/>
  <c r="N21" i="118" s="1"/>
  <c r="M21" i="41"/>
  <c r="N21" i="41" s="1"/>
  <c r="M21" i="40"/>
  <c r="N21" i="40" s="1"/>
  <c r="M21" i="39"/>
  <c r="N21" i="39" s="1"/>
  <c r="M21" i="38"/>
  <c r="N21" i="38" s="1"/>
  <c r="M21" i="72"/>
  <c r="N21" i="72" s="1"/>
  <c r="M21" i="8"/>
  <c r="N21" i="8" s="1"/>
  <c r="N21" i="88"/>
  <c r="M21" i="88"/>
  <c r="M21" i="9"/>
  <c r="N21" i="9" s="1"/>
  <c r="N21" i="71"/>
  <c r="M21" i="71"/>
  <c r="M21" i="33"/>
  <c r="N21" i="33" s="1"/>
  <c r="N21" i="32"/>
  <c r="M21" i="32"/>
  <c r="M21" i="31"/>
  <c r="N21" i="31" s="1"/>
  <c r="N21" i="70"/>
  <c r="M21" i="70"/>
  <c r="M21" i="30"/>
  <c r="N21" i="30" s="1"/>
  <c r="M21" i="26"/>
  <c r="N21" i="26" s="1"/>
  <c r="N21" i="29"/>
  <c r="M21" i="122"/>
  <c r="N21" i="122" s="1"/>
  <c r="N21" i="123"/>
  <c r="M21" i="123"/>
  <c r="N21" i="67"/>
  <c r="N21" i="69"/>
  <c r="M21" i="69"/>
  <c r="M21" i="68"/>
  <c r="N21" i="68" s="1"/>
  <c r="M21" i="29"/>
  <c r="M21" i="67"/>
  <c r="E75" i="24"/>
  <c r="B85" i="24"/>
  <c r="C85" i="24" s="1"/>
  <c r="E75" i="58"/>
  <c r="B85" i="58"/>
  <c r="C85" i="58" s="1"/>
  <c r="E75" i="23"/>
  <c r="B85" i="23"/>
  <c r="C85" i="23" s="1"/>
  <c r="E75" i="66"/>
  <c r="B85" i="66"/>
  <c r="C85" i="66" s="1"/>
  <c r="E75" i="97"/>
  <c r="B85" i="97"/>
  <c r="C85" i="97" s="1"/>
  <c r="E75" i="12"/>
  <c r="E75" i="109"/>
  <c r="B85" i="109"/>
  <c r="C85" i="109" s="1"/>
  <c r="E75" i="11"/>
  <c r="B85" i="11"/>
  <c r="C85" i="11" s="1"/>
  <c r="E75" i="10"/>
  <c r="B85" i="10"/>
  <c r="C85" i="10" s="1"/>
  <c r="E75" i="54"/>
  <c r="B85" i="54"/>
  <c r="C85" i="54" s="1"/>
  <c r="E75" i="55"/>
  <c r="B85" i="55"/>
  <c r="C85" i="55" s="1"/>
  <c r="E75" i="52"/>
  <c r="B85" i="52"/>
  <c r="C85" i="52" s="1"/>
  <c r="E75" i="14"/>
  <c r="B85" i="14"/>
  <c r="C85" i="14" s="1"/>
  <c r="E75" i="59"/>
  <c r="B85" i="59"/>
  <c r="C85" i="59" s="1"/>
  <c r="E75" i="57"/>
  <c r="B85" i="57"/>
  <c r="C85" i="57" s="1"/>
  <c r="E75" i="124"/>
  <c r="B85" i="124"/>
  <c r="C85" i="124" s="1"/>
  <c r="E75" i="62"/>
  <c r="B85" i="62"/>
  <c r="C85" i="62" s="1"/>
  <c r="E75" i="13"/>
  <c r="B85" i="13"/>
  <c r="C85" i="13" s="1"/>
  <c r="E75" i="56"/>
  <c r="B85" i="56"/>
  <c r="C85" i="56" s="1"/>
  <c r="E75" i="117"/>
  <c r="B85" i="117"/>
  <c r="C85" i="117" s="1"/>
  <c r="E75" i="15"/>
  <c r="B85" i="15"/>
  <c r="C85" i="15" s="1"/>
  <c r="E75" i="93"/>
  <c r="B85" i="93"/>
  <c r="C85" i="93" s="1"/>
  <c r="E75" i="102"/>
  <c r="B85" i="102"/>
  <c r="C85" i="102" s="1"/>
  <c r="E75" i="100"/>
  <c r="B85" i="100"/>
  <c r="C85" i="100" s="1"/>
  <c r="E75" i="116"/>
  <c r="B85" i="116"/>
  <c r="C85" i="116" s="1"/>
  <c r="E75" i="27"/>
  <c r="B85" i="27"/>
  <c r="C85" i="27" s="1"/>
  <c r="E75" i="50"/>
  <c r="B85" i="50"/>
  <c r="C85" i="50" s="1"/>
  <c r="E75" i="16"/>
  <c r="B85" i="16"/>
  <c r="C85" i="16" s="1"/>
  <c r="E75" i="51"/>
  <c r="B85" i="51"/>
  <c r="C85" i="51" s="1"/>
  <c r="E75" i="17"/>
  <c r="B85" i="17"/>
  <c r="C85" i="17" s="1"/>
  <c r="E75" i="94"/>
  <c r="B85" i="94"/>
  <c r="C85" i="94" s="1"/>
  <c r="E75" i="95"/>
  <c r="B85" i="95"/>
  <c r="C85" i="95" s="1"/>
  <c r="E75" i="20"/>
  <c r="B85" i="20"/>
  <c r="C85" i="20" s="1"/>
  <c r="E75" i="49"/>
  <c r="B85" i="49"/>
  <c r="C85" i="49" s="1"/>
  <c r="E75" i="19"/>
  <c r="B85" i="19"/>
  <c r="C85" i="19" s="1"/>
  <c r="E75" i="64"/>
  <c r="B85" i="64"/>
  <c r="C85" i="64" s="1"/>
  <c r="E75" i="53"/>
  <c r="B85" i="53"/>
  <c r="C85" i="53" s="1"/>
  <c r="E46" i="92"/>
  <c r="B56" i="92"/>
  <c r="C56" i="92" s="1"/>
  <c r="E75" i="96"/>
  <c r="B85" i="96"/>
  <c r="C85" i="96" s="1"/>
  <c r="E75" i="121"/>
  <c r="B85" i="121"/>
  <c r="C85" i="121" s="1"/>
  <c r="E75" i="22"/>
  <c r="B85" i="22"/>
  <c r="C85" i="22" s="1"/>
  <c r="E75" i="21"/>
  <c r="B85" i="21"/>
  <c r="C85" i="21" s="1"/>
  <c r="E75" i="90"/>
  <c r="B85" i="90"/>
  <c r="C85" i="90" s="1"/>
  <c r="E75" i="87"/>
  <c r="B85" i="87"/>
  <c r="C85" i="87" s="1"/>
  <c r="E75" i="47"/>
  <c r="B85" i="47"/>
  <c r="C85" i="47" s="1"/>
  <c r="E75" i="120"/>
  <c r="B85" i="120"/>
  <c r="C85" i="120" s="1"/>
  <c r="E75" i="107"/>
  <c r="B85" i="107"/>
  <c r="C85" i="107" s="1"/>
  <c r="E75" i="110"/>
  <c r="B85" i="110"/>
  <c r="C85" i="110" s="1"/>
  <c r="E75" i="76"/>
  <c r="B85" i="76"/>
  <c r="C85" i="76" s="1"/>
  <c r="E75" i="80"/>
  <c r="B85" i="80"/>
  <c r="C85" i="80" s="1"/>
  <c r="E75" i="79"/>
  <c r="B85" i="79"/>
  <c r="C85" i="79" s="1"/>
  <c r="E75" i="78"/>
  <c r="B85" i="78"/>
  <c r="C85" i="78" s="1"/>
  <c r="E75" i="77"/>
  <c r="B85" i="77"/>
  <c r="C85" i="77" s="1"/>
  <c r="E75" i="34"/>
  <c r="B85" i="34"/>
  <c r="C85" i="34" s="1"/>
  <c r="E75" i="75"/>
  <c r="B85" i="75"/>
  <c r="C85" i="75" s="1"/>
  <c r="E75" i="74"/>
  <c r="B85" i="74"/>
  <c r="C85" i="74" s="1"/>
  <c r="E75" i="73"/>
  <c r="B85" i="73"/>
  <c r="C85" i="73" s="1"/>
  <c r="E75" i="7"/>
  <c r="B85" i="7"/>
  <c r="C85" i="7" s="1"/>
  <c r="E20" i="98"/>
  <c r="B30" i="98"/>
  <c r="C30" i="98" s="1"/>
  <c r="E75" i="48"/>
  <c r="B85" i="48"/>
  <c r="C85" i="48" s="1"/>
  <c r="E75" i="112"/>
  <c r="B85" i="112"/>
  <c r="C85" i="112" s="1"/>
  <c r="E75" i="111"/>
  <c r="B79" i="111"/>
  <c r="C79" i="111" s="1"/>
  <c r="B85" i="113"/>
  <c r="C85" i="113" s="1"/>
  <c r="E75" i="113"/>
  <c r="B85" i="6"/>
  <c r="C85" i="6" s="1"/>
  <c r="E75" i="6"/>
  <c r="E75" i="4"/>
  <c r="B85" i="4"/>
  <c r="C85" i="4" s="1"/>
  <c r="E75" i="125"/>
  <c r="B85" i="125"/>
  <c r="C85" i="125"/>
  <c r="E75" i="84"/>
  <c r="B85" i="84"/>
  <c r="C85" i="84" s="1"/>
  <c r="E75" i="5"/>
  <c r="B85" i="5"/>
  <c r="C85" i="5" s="1"/>
  <c r="E75" i="85"/>
  <c r="B85" i="85"/>
  <c r="C85" i="85"/>
  <c r="E75" i="82"/>
  <c r="B85" i="82"/>
  <c r="C85" i="82" s="1"/>
  <c r="E75" i="43"/>
  <c r="B85" i="43"/>
  <c r="C85" i="43"/>
  <c r="B85" i="108"/>
  <c r="C85" i="108" s="1"/>
  <c r="E75" i="108"/>
  <c r="E75" i="2"/>
  <c r="B85" i="2"/>
  <c r="C85" i="2"/>
  <c r="E75" i="83"/>
  <c r="B85" i="83"/>
  <c r="C85" i="83" s="1"/>
  <c r="E75" i="42"/>
  <c r="B85" i="42"/>
  <c r="C85" i="42" s="1"/>
  <c r="E75" i="44"/>
  <c r="B85" i="44"/>
  <c r="C85" i="44" s="1"/>
  <c r="E75" i="37"/>
  <c r="B85" i="37"/>
  <c r="C85" i="37" s="1"/>
  <c r="E75" i="126"/>
  <c r="E75" i="118"/>
  <c r="B85" i="118"/>
  <c r="C85" i="118"/>
  <c r="E75" i="41"/>
  <c r="B85" i="41"/>
  <c r="C85" i="41" s="1"/>
  <c r="E75" i="40"/>
  <c r="B85" i="40"/>
  <c r="C85" i="40" s="1"/>
  <c r="E75" i="39"/>
  <c r="B85" i="39"/>
  <c r="C85" i="39" s="1"/>
  <c r="E75" i="38"/>
  <c r="B85" i="38"/>
  <c r="C85" i="38" s="1"/>
  <c r="E75" i="72"/>
  <c r="B85" i="72"/>
  <c r="C85" i="72"/>
  <c r="E75" i="8"/>
  <c r="B85" i="8"/>
  <c r="C85" i="8" s="1"/>
  <c r="E75" i="88"/>
  <c r="B85" i="88"/>
  <c r="C85" i="88"/>
  <c r="E75" i="9"/>
  <c r="B85" i="9"/>
  <c r="C85" i="9" s="1"/>
  <c r="E75" i="71"/>
  <c r="B85" i="71"/>
  <c r="C85" i="71" s="1"/>
  <c r="E75" i="32"/>
  <c r="B85" i="32"/>
  <c r="C85" i="32"/>
  <c r="E75" i="31"/>
  <c r="B85" i="31"/>
  <c r="C85" i="31" s="1"/>
  <c r="E75" i="70"/>
  <c r="B85" i="70"/>
  <c r="C85" i="70" s="1"/>
  <c r="E75" i="30"/>
  <c r="B85" i="30"/>
  <c r="C85" i="30" s="1"/>
  <c r="E75" i="26"/>
  <c r="B85" i="26"/>
  <c r="C85" i="26" s="1"/>
  <c r="E75" i="69"/>
  <c r="B85" i="69"/>
  <c r="C85" i="69" s="1"/>
  <c r="B85" i="68"/>
  <c r="C85" i="68" s="1"/>
  <c r="E75" i="68"/>
  <c r="E75" i="29"/>
  <c r="B85" i="29"/>
  <c r="C85" i="29" s="1"/>
  <c r="E75" i="122"/>
  <c r="B85" i="122"/>
  <c r="C85" i="122" s="1"/>
  <c r="B85" i="123"/>
  <c r="C85" i="123" s="1"/>
  <c r="E75" i="123"/>
  <c r="B85" i="67"/>
  <c r="C85" i="67" s="1"/>
  <c r="E75" i="67"/>
  <c r="E75" i="33"/>
  <c r="B79" i="33"/>
  <c r="C79" i="33" s="1"/>
  <c r="B85" i="126"/>
  <c r="C85" i="126" s="1"/>
  <c r="E65" i="126"/>
  <c r="E55" i="126"/>
  <c r="E45" i="126"/>
  <c r="I40" i="126"/>
  <c r="J40" i="126" s="1"/>
  <c r="E35" i="126"/>
  <c r="E25" i="126"/>
  <c r="E15" i="126"/>
  <c r="E5" i="126"/>
  <c r="E4" i="126"/>
  <c r="E65" i="125"/>
  <c r="E55" i="125"/>
  <c r="E45" i="125"/>
  <c r="I40" i="125"/>
  <c r="J40" i="125" s="1"/>
  <c r="E35" i="125"/>
  <c r="E25" i="125"/>
  <c r="E15" i="125"/>
  <c r="E5" i="125"/>
  <c r="E65" i="124"/>
  <c r="E55" i="124"/>
  <c r="E45" i="124"/>
  <c r="I40" i="124"/>
  <c r="J40" i="124" s="1"/>
  <c r="E35" i="124"/>
  <c r="E25" i="124"/>
  <c r="E15" i="124"/>
  <c r="E5" i="124"/>
  <c r="E4" i="124"/>
  <c r="E15" i="90"/>
  <c r="E5" i="90"/>
  <c r="E65" i="123"/>
  <c r="E55" i="123"/>
  <c r="E45" i="123"/>
  <c r="I40" i="123"/>
  <c r="J40" i="123" s="1"/>
  <c r="E35" i="123"/>
  <c r="E25" i="123"/>
  <c r="E15" i="123"/>
  <c r="E5" i="123"/>
  <c r="E4" i="123"/>
  <c r="E65" i="122" l="1"/>
  <c r="E55" i="122"/>
  <c r="E45" i="122"/>
  <c r="I40" i="122"/>
  <c r="J40" i="122" s="1"/>
  <c r="E35" i="122"/>
  <c r="E25" i="122"/>
  <c r="E15" i="122"/>
  <c r="E5" i="122"/>
  <c r="E4" i="122"/>
  <c r="E65" i="121" l="1"/>
  <c r="E55" i="121"/>
  <c r="E45" i="121"/>
  <c r="I40" i="121"/>
  <c r="J40" i="121" s="1"/>
  <c r="E35" i="121"/>
  <c r="E25" i="121"/>
  <c r="E15" i="121"/>
  <c r="E5" i="121"/>
  <c r="E4" i="121"/>
  <c r="E5" i="2"/>
  <c r="E15" i="2"/>
  <c r="E25" i="2"/>
  <c r="E35" i="2"/>
  <c r="E45" i="2"/>
  <c r="E55" i="2"/>
  <c r="E4" i="2"/>
  <c r="E65" i="120"/>
  <c r="E55" i="120"/>
  <c r="E45" i="120"/>
  <c r="I40" i="120"/>
  <c r="J40" i="120" s="1"/>
  <c r="E35" i="120"/>
  <c r="E25" i="120"/>
  <c r="E15" i="120"/>
  <c r="E5" i="120"/>
  <c r="E4" i="120"/>
  <c r="E4" i="8"/>
  <c r="E4" i="9"/>
  <c r="E65" i="69"/>
  <c r="E5" i="67"/>
  <c r="E15" i="67"/>
  <c r="E5" i="29"/>
  <c r="E15" i="29"/>
  <c r="E5" i="68"/>
  <c r="E15" i="68"/>
  <c r="E5" i="69"/>
  <c r="E15" i="69"/>
  <c r="E5" i="26"/>
  <c r="E15" i="26"/>
  <c r="E5" i="30"/>
  <c r="E15" i="30"/>
  <c r="E5" i="70"/>
  <c r="E15" i="70"/>
  <c r="E5" i="31"/>
  <c r="E15" i="31"/>
  <c r="E5" i="32"/>
  <c r="E15" i="32"/>
  <c r="E5" i="33"/>
  <c r="E15" i="33"/>
  <c r="E5" i="71"/>
  <c r="E15" i="71"/>
  <c r="E5" i="9"/>
  <c r="E15" i="9"/>
  <c r="E5" i="88"/>
  <c r="E15" i="88"/>
  <c r="E5" i="8"/>
  <c r="E15" i="8"/>
  <c r="E5" i="72"/>
  <c r="E15" i="72"/>
  <c r="E5" i="38"/>
  <c r="E15" i="38"/>
  <c r="E5" i="39"/>
  <c r="E15" i="39"/>
  <c r="E5" i="40"/>
  <c r="E15" i="40"/>
  <c r="E5" i="41"/>
  <c r="E15" i="41"/>
  <c r="E5" i="118"/>
  <c r="E15" i="118"/>
  <c r="E5" i="37"/>
  <c r="E15" i="37"/>
  <c r="E5" i="44"/>
  <c r="E15" i="44"/>
  <c r="E5" i="42"/>
  <c r="E15" i="42"/>
  <c r="E5" i="83"/>
  <c r="E15" i="83"/>
  <c r="E5" i="108"/>
  <c r="E15" i="108"/>
  <c r="E5" i="43"/>
  <c r="E15" i="43"/>
  <c r="E5" i="82"/>
  <c r="E15" i="82"/>
  <c r="E5" i="85"/>
  <c r="E15" i="85"/>
  <c r="E5" i="5"/>
  <c r="E15" i="5"/>
  <c r="E5" i="84"/>
  <c r="E15" i="84"/>
  <c r="E5" i="4"/>
  <c r="E15" i="4"/>
  <c r="E5" i="6"/>
  <c r="E15" i="6"/>
  <c r="E5" i="113"/>
  <c r="E15" i="113"/>
  <c r="E5" i="111"/>
  <c r="E15" i="111"/>
  <c r="E5" i="112"/>
  <c r="E15" i="112"/>
  <c r="E5" i="48"/>
  <c r="E15" i="48"/>
  <c r="E5" i="7"/>
  <c r="E15" i="7"/>
  <c r="E5" i="73"/>
  <c r="E15" i="73"/>
  <c r="E5" i="74"/>
  <c r="E15" i="74"/>
  <c r="E5" i="75"/>
  <c r="E15" i="75"/>
  <c r="E5" i="34"/>
  <c r="E15" i="34"/>
  <c r="E5" i="77"/>
  <c r="E15" i="77"/>
  <c r="E5" i="78"/>
  <c r="E15" i="78"/>
  <c r="E5" i="79"/>
  <c r="E15" i="79"/>
  <c r="E5" i="80"/>
  <c r="E15" i="80"/>
  <c r="E5" i="76"/>
  <c r="E15" i="76"/>
  <c r="E5" i="110"/>
  <c r="E15" i="110"/>
  <c r="E5" i="107"/>
  <c r="E15" i="107"/>
  <c r="E5" i="47"/>
  <c r="E15" i="47"/>
  <c r="E5" i="87"/>
  <c r="E15" i="87"/>
  <c r="E5" i="21"/>
  <c r="E15" i="21"/>
  <c r="E5" i="22"/>
  <c r="E15" i="22"/>
  <c r="E5" i="96"/>
  <c r="E15" i="96"/>
  <c r="E5" i="53"/>
  <c r="E15" i="53"/>
  <c r="E5" i="64"/>
  <c r="E15" i="64"/>
  <c r="E5" i="19"/>
  <c r="E15" i="19"/>
  <c r="E5" i="49"/>
  <c r="E15" i="49"/>
  <c r="E5" i="20"/>
  <c r="E15" i="20"/>
  <c r="E5" i="95"/>
  <c r="E15" i="95"/>
  <c r="E5" i="94"/>
  <c r="E15" i="94"/>
  <c r="E5" i="17"/>
  <c r="E15" i="17"/>
  <c r="E5" i="51"/>
  <c r="E15" i="51"/>
  <c r="E5" i="16"/>
  <c r="E15" i="16"/>
  <c r="E5" i="50"/>
  <c r="E15" i="50"/>
  <c r="E5" i="27"/>
  <c r="E15" i="27"/>
  <c r="E5" i="116"/>
  <c r="E15" i="116"/>
  <c r="E5" i="100"/>
  <c r="E15" i="100"/>
  <c r="E5" i="102"/>
  <c r="E15" i="102"/>
  <c r="E5" i="93"/>
  <c r="E15" i="93"/>
  <c r="E5" i="15"/>
  <c r="E15" i="15"/>
  <c r="E5" i="117"/>
  <c r="E15" i="117"/>
  <c r="E5" i="56"/>
  <c r="E15" i="56"/>
  <c r="E5" i="13"/>
  <c r="E15" i="13"/>
  <c r="E5" i="62"/>
  <c r="E15" i="62"/>
  <c r="E5" i="57"/>
  <c r="E15" i="57"/>
  <c r="E5" i="59"/>
  <c r="E15" i="59"/>
  <c r="E5" i="14"/>
  <c r="E15" i="14"/>
  <c r="E5" i="52"/>
  <c r="E15" i="52"/>
  <c r="E5" i="55"/>
  <c r="E15" i="55"/>
  <c r="E5" i="54"/>
  <c r="E15" i="54"/>
  <c r="E5" i="10"/>
  <c r="E15" i="10"/>
  <c r="E5" i="11"/>
  <c r="E15" i="11"/>
  <c r="E5" i="109"/>
  <c r="E15" i="109"/>
  <c r="E5" i="12"/>
  <c r="E15" i="12"/>
  <c r="E5" i="97"/>
  <c r="E15" i="97"/>
  <c r="E5" i="66"/>
  <c r="E15" i="66"/>
  <c r="E5" i="23"/>
  <c r="E15" i="23"/>
  <c r="E5" i="58"/>
  <c r="E15" i="58"/>
  <c r="E5" i="24"/>
  <c r="E15" i="24"/>
  <c r="E65" i="118"/>
  <c r="I40" i="118"/>
  <c r="J40" i="118" s="1"/>
  <c r="E55" i="118"/>
  <c r="E45" i="118"/>
  <c r="E35" i="118"/>
  <c r="E25" i="118"/>
  <c r="E4" i="118"/>
  <c r="E65" i="117"/>
  <c r="I40" i="117"/>
  <c r="J40" i="117" s="1"/>
  <c r="E55" i="117"/>
  <c r="E45" i="117"/>
  <c r="E35" i="117"/>
  <c r="E25" i="117"/>
  <c r="E4" i="117"/>
  <c r="E65" i="12"/>
  <c r="E55" i="12"/>
  <c r="E65" i="116"/>
  <c r="I40" i="116"/>
  <c r="J40" i="116" s="1"/>
  <c r="E55" i="116"/>
  <c r="E45" i="116"/>
  <c r="E35" i="116"/>
  <c r="E25" i="116"/>
  <c r="E4" i="116"/>
  <c r="E65" i="113"/>
  <c r="I40" i="113"/>
  <c r="J40" i="113" s="1"/>
  <c r="E55" i="113"/>
  <c r="E45" i="113"/>
  <c r="E35" i="113"/>
  <c r="E25" i="113"/>
  <c r="E65" i="112"/>
  <c r="I40" i="112"/>
  <c r="J40" i="112" s="1"/>
  <c r="E55" i="112"/>
  <c r="E45" i="112"/>
  <c r="E35" i="112"/>
  <c r="E25" i="112"/>
  <c r="E65" i="111"/>
  <c r="I40" i="111"/>
  <c r="J40" i="111" s="1"/>
  <c r="E55" i="111"/>
  <c r="E45" i="111"/>
  <c r="E35" i="111"/>
  <c r="E25" i="111"/>
  <c r="E65" i="110"/>
  <c r="I40" i="110"/>
  <c r="J40" i="110" s="1"/>
  <c r="E55" i="110"/>
  <c r="E45" i="110"/>
  <c r="E35" i="110"/>
  <c r="E25" i="110"/>
  <c r="E4" i="110"/>
  <c r="E65" i="109"/>
  <c r="E55" i="109"/>
  <c r="E65" i="9"/>
  <c r="I40" i="109"/>
  <c r="J40" i="109" s="1"/>
  <c r="E45" i="109"/>
  <c r="E35" i="109"/>
  <c r="E25" i="109"/>
  <c r="E4" i="109"/>
  <c r="E65" i="108"/>
  <c r="I40" i="108"/>
  <c r="J40" i="108" s="1"/>
  <c r="E55" i="108"/>
  <c r="E45" i="108"/>
  <c r="E35" i="108"/>
  <c r="E25" i="108"/>
  <c r="E4" i="108"/>
  <c r="E65" i="107"/>
  <c r="I40" i="107"/>
  <c r="J40" i="107"/>
  <c r="E55" i="107"/>
  <c r="E45" i="107"/>
  <c r="E35" i="107"/>
  <c r="E25" i="107"/>
  <c r="E4" i="107"/>
  <c r="E65" i="102"/>
  <c r="I40" i="102"/>
  <c r="J40" i="102" s="1"/>
  <c r="E55" i="102"/>
  <c r="E45" i="102"/>
  <c r="E35" i="102"/>
  <c r="E25" i="102"/>
  <c r="E4" i="102"/>
  <c r="E4" i="48"/>
  <c r="I40" i="24"/>
  <c r="J40" i="24" s="1"/>
  <c r="I40" i="66"/>
  <c r="J40" i="66" s="1"/>
  <c r="I40" i="58"/>
  <c r="J40" i="58" s="1"/>
  <c r="E65" i="23"/>
  <c r="I40" i="23"/>
  <c r="J40" i="23" s="1"/>
  <c r="I40" i="22"/>
  <c r="J40" i="22" s="1"/>
  <c r="I40" i="21"/>
  <c r="J40" i="21" s="1"/>
  <c r="I40" i="62"/>
  <c r="J40" i="62" s="1"/>
  <c r="E35" i="64"/>
  <c r="E45" i="64"/>
  <c r="E55" i="64"/>
  <c r="E65" i="64"/>
  <c r="E25" i="64"/>
  <c r="E4" i="64"/>
  <c r="I40" i="20"/>
  <c r="J40" i="20" s="1"/>
  <c r="I40" i="49"/>
  <c r="J40" i="49" s="1"/>
  <c r="E65" i="19"/>
  <c r="I40" i="17"/>
  <c r="J40" i="17" s="1"/>
  <c r="I40" i="51"/>
  <c r="J40" i="51" s="1"/>
  <c r="I40" i="27"/>
  <c r="J40" i="27" s="1"/>
  <c r="I40" i="50"/>
  <c r="J40" i="50" s="1"/>
  <c r="I40" i="16"/>
  <c r="J40" i="16" s="1"/>
  <c r="I40" i="15"/>
  <c r="J40" i="15" s="1"/>
  <c r="I40" i="14"/>
  <c r="J40" i="14" s="1"/>
  <c r="I40" i="52"/>
  <c r="J40" i="52" s="1"/>
  <c r="I40" i="59"/>
  <c r="J40" i="59" s="1"/>
  <c r="I40" i="57"/>
  <c r="J40" i="57" s="1"/>
  <c r="I40" i="13"/>
  <c r="J40" i="13" s="1"/>
  <c r="I40" i="56"/>
  <c r="J40" i="56" s="1"/>
  <c r="I40" i="55"/>
  <c r="J40" i="55" s="1"/>
  <c r="I40" i="12"/>
  <c r="J40" i="12" s="1"/>
  <c r="I40" i="11"/>
  <c r="J40" i="11" s="1"/>
  <c r="I40" i="10"/>
  <c r="J40" i="10" s="1"/>
  <c r="I40" i="54"/>
  <c r="J40" i="54" s="1"/>
  <c r="I40" i="53"/>
  <c r="J40" i="53" s="1"/>
  <c r="I40" i="9"/>
  <c r="J40" i="9" s="1"/>
  <c r="E65" i="78"/>
  <c r="E65" i="77"/>
  <c r="E45" i="4"/>
  <c r="E55" i="4"/>
  <c r="E65" i="4"/>
  <c r="E35" i="4"/>
  <c r="E25" i="4"/>
  <c r="E65" i="8"/>
  <c r="E55" i="8"/>
  <c r="I40" i="8"/>
  <c r="J40" i="8" s="1"/>
  <c r="I40" i="48"/>
  <c r="J40" i="48" s="1"/>
  <c r="I40" i="6"/>
  <c r="J40" i="6" s="1"/>
  <c r="I40" i="4"/>
  <c r="J40" i="4" s="1"/>
  <c r="I40" i="5"/>
  <c r="J40" i="5" s="1"/>
  <c r="I40" i="43"/>
  <c r="J40" i="43" s="1"/>
  <c r="I40" i="2"/>
  <c r="J40" i="2" s="1"/>
  <c r="I40" i="42"/>
  <c r="J40" i="42" s="1"/>
  <c r="I40" i="44"/>
  <c r="J40" i="44" s="1"/>
  <c r="I40" i="37"/>
  <c r="J40" i="37" s="1"/>
  <c r="I40" i="41"/>
  <c r="J40" i="41" s="1"/>
  <c r="I40" i="39"/>
  <c r="J40" i="39" s="1"/>
  <c r="I40" i="38"/>
  <c r="J40" i="38" s="1"/>
  <c r="I40" i="47"/>
  <c r="J40" i="47" s="1"/>
  <c r="I40" i="34"/>
  <c r="J40" i="34" s="1"/>
  <c r="E65" i="73"/>
  <c r="I40" i="33"/>
  <c r="J40" i="33" s="1"/>
  <c r="I40" i="32"/>
  <c r="J40" i="32" s="1"/>
  <c r="I40" i="70"/>
  <c r="J40" i="70" s="1"/>
  <c r="I40" i="31"/>
  <c r="J40" i="31" s="1"/>
  <c r="I40" i="30"/>
  <c r="J40" i="30" s="1"/>
  <c r="I40" i="69"/>
  <c r="J40" i="69" s="1"/>
  <c r="I40" i="26"/>
  <c r="J40" i="26" s="1"/>
  <c r="I40" i="68"/>
  <c r="J40" i="68" s="1"/>
  <c r="E65" i="100"/>
  <c r="I40" i="100"/>
  <c r="J40" i="100" s="1"/>
  <c r="E55" i="100"/>
  <c r="E45" i="100"/>
  <c r="E35" i="100"/>
  <c r="E25" i="100"/>
  <c r="E4" i="100"/>
  <c r="E4" i="98"/>
  <c r="E10" i="98"/>
  <c r="I40" i="98"/>
  <c r="J40" i="98"/>
  <c r="I40" i="7"/>
  <c r="J40" i="7" s="1"/>
  <c r="E65" i="72"/>
  <c r="E4" i="72"/>
  <c r="I40" i="29"/>
  <c r="J40" i="29" s="1"/>
  <c r="I40" i="67"/>
  <c r="J40" i="67" s="1"/>
  <c r="E65" i="7"/>
  <c r="E55" i="7"/>
  <c r="E35" i="7"/>
  <c r="E65" i="24"/>
  <c r="E65" i="26"/>
  <c r="E65" i="71"/>
  <c r="E4" i="71"/>
  <c r="E4" i="77"/>
  <c r="E65" i="76"/>
  <c r="E65" i="74"/>
  <c r="E65" i="97"/>
  <c r="I40" i="97"/>
  <c r="J40" i="97" s="1"/>
  <c r="E55" i="97"/>
  <c r="E45" i="97"/>
  <c r="E35" i="97"/>
  <c r="E25" i="97"/>
  <c r="E4" i="97"/>
  <c r="E65" i="96"/>
  <c r="I40" i="96"/>
  <c r="J40" i="96" s="1"/>
  <c r="E55" i="96"/>
  <c r="E45" i="96"/>
  <c r="E35" i="96"/>
  <c r="E25" i="96"/>
  <c r="E4" i="96"/>
  <c r="E65" i="95"/>
  <c r="I40" i="95"/>
  <c r="J40" i="95" s="1"/>
  <c r="E55" i="95"/>
  <c r="E45" i="95"/>
  <c r="E35" i="95"/>
  <c r="E25" i="95"/>
  <c r="E4" i="95"/>
  <c r="E65" i="94"/>
  <c r="I40" i="94"/>
  <c r="J40" i="94" s="1"/>
  <c r="E55" i="94"/>
  <c r="E45" i="94"/>
  <c r="E35" i="94"/>
  <c r="E25" i="94"/>
  <c r="E4" i="94"/>
  <c r="E65" i="93"/>
  <c r="I40" i="93"/>
  <c r="J40" i="93" s="1"/>
  <c r="E55" i="93"/>
  <c r="E45" i="93"/>
  <c r="E35" i="93"/>
  <c r="E25" i="93"/>
  <c r="E4" i="93"/>
  <c r="E36" i="92"/>
  <c r="I40" i="92"/>
  <c r="J40" i="92" s="1"/>
  <c r="E26" i="92"/>
  <c r="E16" i="92"/>
  <c r="E6" i="92"/>
  <c r="E4" i="92"/>
  <c r="E65" i="90"/>
  <c r="I40" i="90"/>
  <c r="J40" i="90" s="1"/>
  <c r="E55" i="90"/>
  <c r="E45" i="90"/>
  <c r="E35" i="90"/>
  <c r="E25" i="90"/>
  <c r="E4" i="90"/>
  <c r="E65" i="88"/>
  <c r="I40" i="88"/>
  <c r="J40" i="88" s="1"/>
  <c r="E55" i="88"/>
  <c r="E45" i="88"/>
  <c r="E35" i="88"/>
  <c r="E25" i="88"/>
  <c r="E4" i="88"/>
  <c r="E65" i="87"/>
  <c r="I40" i="87"/>
  <c r="J40" i="87" s="1"/>
  <c r="E55" i="87"/>
  <c r="E45" i="87"/>
  <c r="E35" i="87"/>
  <c r="E25" i="87"/>
  <c r="E4" i="87"/>
  <c r="E65" i="85"/>
  <c r="I40" i="85"/>
  <c r="J40" i="85" s="1"/>
  <c r="E55" i="85"/>
  <c r="E45" i="85"/>
  <c r="E35" i="85"/>
  <c r="E25" i="85"/>
  <c r="E4" i="85"/>
  <c r="E65" i="84"/>
  <c r="I40" i="84"/>
  <c r="J40" i="84" s="1"/>
  <c r="E55" i="84"/>
  <c r="E45" i="84"/>
  <c r="E35" i="84"/>
  <c r="E25" i="84"/>
  <c r="E4" i="84"/>
  <c r="E65" i="83"/>
  <c r="I40" i="83"/>
  <c r="J40" i="83" s="1"/>
  <c r="E55" i="83"/>
  <c r="E45" i="83"/>
  <c r="E35" i="83"/>
  <c r="E25" i="83"/>
  <c r="E4" i="83"/>
  <c r="E65" i="82"/>
  <c r="I40" i="82"/>
  <c r="J40" i="82" s="1"/>
  <c r="E55" i="82"/>
  <c r="E45" i="82"/>
  <c r="E35" i="82"/>
  <c r="E25" i="82"/>
  <c r="E4" i="82"/>
  <c r="E65" i="80"/>
  <c r="I40" i="80"/>
  <c r="J40" i="80" s="1"/>
  <c r="E55" i="80"/>
  <c r="E45" i="80"/>
  <c r="E35" i="80"/>
  <c r="E25" i="80"/>
  <c r="E4" i="80"/>
  <c r="E65" i="79"/>
  <c r="I40" i="79"/>
  <c r="J40" i="79" s="1"/>
  <c r="E55" i="79"/>
  <c r="E45" i="79"/>
  <c r="E35" i="79"/>
  <c r="E25" i="79"/>
  <c r="E4" i="79"/>
  <c r="I40" i="78"/>
  <c r="J40" i="78" s="1"/>
  <c r="E55" i="78"/>
  <c r="E45" i="78"/>
  <c r="E35" i="78"/>
  <c r="E25" i="78"/>
  <c r="E4" i="78"/>
  <c r="I40" i="77"/>
  <c r="J40" i="77" s="1"/>
  <c r="E55" i="77"/>
  <c r="E45" i="77"/>
  <c r="E35" i="77"/>
  <c r="E25" i="77"/>
  <c r="I40" i="76"/>
  <c r="J40" i="76" s="1"/>
  <c r="E55" i="76"/>
  <c r="E45" i="76"/>
  <c r="E35" i="76"/>
  <c r="E25" i="76"/>
  <c r="E4" i="76"/>
  <c r="E65" i="75"/>
  <c r="I40" i="75"/>
  <c r="J40" i="75" s="1"/>
  <c r="E55" i="75"/>
  <c r="E45" i="75"/>
  <c r="E35" i="75"/>
  <c r="E25" i="75"/>
  <c r="E4" i="75"/>
  <c r="I40" i="74"/>
  <c r="J40" i="74" s="1"/>
  <c r="E55" i="74"/>
  <c r="E45" i="74"/>
  <c r="E35" i="74"/>
  <c r="E25" i="74"/>
  <c r="E4" i="74"/>
  <c r="I40" i="73"/>
  <c r="J40" i="73" s="1"/>
  <c r="E55" i="73"/>
  <c r="E45" i="73"/>
  <c r="E35" i="73"/>
  <c r="E25" i="73"/>
  <c r="E4" i="73"/>
  <c r="I40" i="72"/>
  <c r="J40" i="72" s="1"/>
  <c r="E55" i="72"/>
  <c r="E45" i="72"/>
  <c r="E35" i="72"/>
  <c r="E25" i="72"/>
  <c r="I40" i="71"/>
  <c r="J40" i="71" s="1"/>
  <c r="E55" i="71"/>
  <c r="E45" i="71"/>
  <c r="E35" i="71"/>
  <c r="E25" i="71"/>
  <c r="E65" i="70"/>
  <c r="E55" i="70"/>
  <c r="E45" i="70"/>
  <c r="E35" i="70"/>
  <c r="E25" i="70"/>
  <c r="E4" i="70"/>
  <c r="E55" i="69"/>
  <c r="E45" i="69"/>
  <c r="E35" i="69"/>
  <c r="E25" i="69"/>
  <c r="E4" i="69"/>
  <c r="E65" i="68"/>
  <c r="E55" i="68"/>
  <c r="E45" i="68"/>
  <c r="E35" i="68"/>
  <c r="E25" i="68"/>
  <c r="E4" i="68"/>
  <c r="E65" i="67"/>
  <c r="E55" i="67"/>
  <c r="E45" i="67"/>
  <c r="E35" i="67"/>
  <c r="E25" i="67"/>
  <c r="E4" i="67"/>
  <c r="E65" i="66"/>
  <c r="E55" i="66"/>
  <c r="E45" i="66"/>
  <c r="E35" i="66"/>
  <c r="E25" i="66"/>
  <c r="E4" i="66"/>
  <c r="I40" i="64"/>
  <c r="J40" i="64" s="1"/>
  <c r="E65" i="62"/>
  <c r="E55" i="62"/>
  <c r="E45" i="62"/>
  <c r="E35" i="62"/>
  <c r="E25" i="62"/>
  <c r="E4" i="62"/>
  <c r="E65" i="22"/>
  <c r="E65" i="21"/>
  <c r="E65" i="59"/>
  <c r="E55" i="59"/>
  <c r="E45" i="59"/>
  <c r="E35" i="59"/>
  <c r="E25" i="59"/>
  <c r="E4" i="59"/>
  <c r="E65" i="58"/>
  <c r="E55" i="58"/>
  <c r="E45" i="58"/>
  <c r="E35" i="58"/>
  <c r="E25" i="58"/>
  <c r="E4" i="58"/>
  <c r="E65" i="57"/>
  <c r="E55" i="57"/>
  <c r="E45" i="57"/>
  <c r="E35" i="57"/>
  <c r="E25" i="57"/>
  <c r="E4" i="57"/>
  <c r="E65" i="56"/>
  <c r="E55" i="56"/>
  <c r="E45" i="56"/>
  <c r="E35" i="56"/>
  <c r="E25" i="56"/>
  <c r="E4" i="56"/>
  <c r="E65" i="55"/>
  <c r="E55" i="55"/>
  <c r="E45" i="55"/>
  <c r="E35" i="55"/>
  <c r="E25" i="55"/>
  <c r="E4" i="55"/>
  <c r="E65" i="10"/>
  <c r="E65" i="54"/>
  <c r="E55" i="54"/>
  <c r="E45" i="54"/>
  <c r="E35" i="54"/>
  <c r="E25" i="54"/>
  <c r="E4" i="54"/>
  <c r="E65" i="53"/>
  <c r="E55" i="53"/>
  <c r="E45" i="53"/>
  <c r="E35" i="53"/>
  <c r="E25" i="53"/>
  <c r="E4" i="53"/>
  <c r="E65" i="11"/>
  <c r="E65" i="52"/>
  <c r="E55" i="52"/>
  <c r="E45" i="52"/>
  <c r="E35" i="52"/>
  <c r="E25" i="52"/>
  <c r="E4" i="52"/>
  <c r="E65" i="14"/>
  <c r="E65" i="15"/>
  <c r="E65" i="16"/>
  <c r="E65" i="27"/>
  <c r="E65" i="51"/>
  <c r="E55" i="51"/>
  <c r="E45" i="51"/>
  <c r="E35" i="51"/>
  <c r="E25" i="51"/>
  <c r="E4" i="51"/>
  <c r="E65" i="50"/>
  <c r="E55" i="50"/>
  <c r="E45" i="50"/>
  <c r="E35" i="50"/>
  <c r="E25" i="50"/>
  <c r="E4" i="50"/>
  <c r="E65" i="17"/>
  <c r="E65" i="49"/>
  <c r="E55" i="49"/>
  <c r="E45" i="49"/>
  <c r="E35" i="49"/>
  <c r="E25" i="49"/>
  <c r="E4" i="49"/>
  <c r="E65" i="20"/>
  <c r="E65" i="13"/>
  <c r="E65" i="48"/>
  <c r="E55" i="48"/>
  <c r="E45" i="48"/>
  <c r="E35" i="48"/>
  <c r="E25" i="48"/>
  <c r="E65" i="6"/>
  <c r="E65" i="5"/>
  <c r="E65" i="47"/>
  <c r="E55" i="47"/>
  <c r="E45" i="47"/>
  <c r="E35" i="47"/>
  <c r="E25" i="47"/>
  <c r="E4" i="47"/>
  <c r="E65" i="44"/>
  <c r="E55" i="44"/>
  <c r="E45" i="44"/>
  <c r="E35" i="44"/>
  <c r="E25" i="44"/>
  <c r="E4" i="44"/>
  <c r="E65" i="2"/>
  <c r="E65" i="43"/>
  <c r="E55" i="43"/>
  <c r="E45" i="43"/>
  <c r="E35" i="43"/>
  <c r="E25" i="43"/>
  <c r="E4" i="43"/>
  <c r="E65" i="42"/>
  <c r="E55" i="42"/>
  <c r="E45" i="42"/>
  <c r="E35" i="42"/>
  <c r="E25" i="42"/>
  <c r="E4" i="42"/>
  <c r="E65" i="41"/>
  <c r="E55" i="41"/>
  <c r="E45" i="41"/>
  <c r="E35" i="41"/>
  <c r="E25" i="41"/>
  <c r="E4" i="41"/>
  <c r="E65" i="40"/>
  <c r="I40" i="40"/>
  <c r="J40" i="40" s="1"/>
  <c r="E55" i="40"/>
  <c r="E45" i="40"/>
  <c r="E35" i="40"/>
  <c r="E25" i="40"/>
  <c r="E4" i="40"/>
  <c r="E65" i="39"/>
  <c r="E55" i="39"/>
  <c r="E45" i="39"/>
  <c r="E35" i="39"/>
  <c r="E25" i="39"/>
  <c r="E4" i="39"/>
  <c r="E65" i="38"/>
  <c r="E55" i="38"/>
  <c r="E45" i="38"/>
  <c r="E35" i="38"/>
  <c r="E25" i="38"/>
  <c r="E4" i="38"/>
  <c r="E65" i="37"/>
  <c r="E55" i="37"/>
  <c r="E45" i="37"/>
  <c r="E35" i="37"/>
  <c r="E25" i="37"/>
  <c r="E4" i="37"/>
  <c r="E65" i="34"/>
  <c r="E55" i="34"/>
  <c r="E45" i="34"/>
  <c r="E35" i="34"/>
  <c r="E25" i="34"/>
  <c r="E4" i="34"/>
  <c r="E65" i="33"/>
  <c r="E55" i="33"/>
  <c r="E45" i="33"/>
  <c r="E35" i="33"/>
  <c r="E25" i="33"/>
  <c r="E4" i="33"/>
  <c r="E65" i="32"/>
  <c r="E55" i="32"/>
  <c r="E45" i="32"/>
  <c r="E35" i="32"/>
  <c r="E25" i="32"/>
  <c r="E4" i="32"/>
  <c r="E65" i="31"/>
  <c r="E55" i="31"/>
  <c r="E45" i="31"/>
  <c r="E35" i="31"/>
  <c r="E25" i="31"/>
  <c r="E4" i="31"/>
  <c r="E65" i="30"/>
  <c r="E65" i="29"/>
  <c r="E55" i="29"/>
  <c r="E55" i="30"/>
  <c r="E45" i="30"/>
  <c r="E35" i="30"/>
  <c r="E25" i="30"/>
  <c r="E4" i="30"/>
  <c r="E45" i="29"/>
  <c r="E35" i="29"/>
  <c r="E25" i="29"/>
  <c r="E4" i="29"/>
  <c r="E55" i="27"/>
  <c r="E45" i="27"/>
  <c r="E35" i="27"/>
  <c r="E25" i="27"/>
  <c r="E4" i="27"/>
  <c r="E55" i="26"/>
  <c r="E45" i="26"/>
  <c r="E35" i="26"/>
  <c r="E25" i="26"/>
  <c r="E4" i="26"/>
  <c r="E55" i="24"/>
  <c r="E45" i="24"/>
  <c r="E35" i="24"/>
  <c r="E25" i="24"/>
  <c r="E4" i="24"/>
  <c r="E55" i="23"/>
  <c r="E45" i="23"/>
  <c r="E35" i="23"/>
  <c r="E25" i="23"/>
  <c r="E4" i="23"/>
  <c r="E55" i="22"/>
  <c r="E35" i="22"/>
  <c r="E25" i="22"/>
  <c r="E45" i="22"/>
  <c r="E4" i="22"/>
  <c r="E55" i="21"/>
  <c r="E45" i="21"/>
  <c r="E35" i="21"/>
  <c r="E25" i="21"/>
  <c r="E4" i="21"/>
  <c r="E55" i="20"/>
  <c r="E45" i="20"/>
  <c r="E35" i="20"/>
  <c r="E25" i="20"/>
  <c r="E4" i="20"/>
  <c r="I40" i="19"/>
  <c r="J40" i="19" s="1"/>
  <c r="E55" i="19"/>
  <c r="E45" i="19"/>
  <c r="E35" i="19"/>
  <c r="E25" i="19"/>
  <c r="E4" i="19"/>
  <c r="E55" i="17"/>
  <c r="E45" i="17"/>
  <c r="E35" i="17"/>
  <c r="E25" i="17"/>
  <c r="E4" i="17"/>
  <c r="E55" i="16"/>
  <c r="E45" i="16"/>
  <c r="E35" i="16"/>
  <c r="E25" i="16"/>
  <c r="E4" i="16"/>
  <c r="E55" i="15"/>
  <c r="E45" i="15"/>
  <c r="E35" i="15"/>
  <c r="E25" i="15"/>
  <c r="E4" i="15"/>
  <c r="E55" i="14"/>
  <c r="E45" i="14"/>
  <c r="E35" i="14"/>
  <c r="E25" i="14"/>
  <c r="E4" i="14"/>
  <c r="E55" i="13"/>
  <c r="E45" i="13"/>
  <c r="E35" i="13"/>
  <c r="E25" i="13"/>
  <c r="E4" i="13"/>
  <c r="E45" i="12"/>
  <c r="E35" i="12"/>
  <c r="E25" i="12"/>
  <c r="E4" i="12"/>
  <c r="E55" i="11"/>
  <c r="E45" i="11"/>
  <c r="E35" i="11"/>
  <c r="E25" i="11"/>
  <c r="E4" i="11"/>
  <c r="E4" i="10"/>
  <c r="E55" i="10"/>
  <c r="E45" i="10"/>
  <c r="E35" i="10"/>
  <c r="E25" i="10"/>
  <c r="E55" i="9"/>
  <c r="E45" i="9"/>
  <c r="E35" i="9"/>
  <c r="E25" i="9"/>
  <c r="E35" i="8"/>
  <c r="E45" i="8"/>
  <c r="E25" i="8"/>
  <c r="E45" i="7"/>
  <c r="E25" i="7"/>
  <c r="E45" i="6"/>
  <c r="E55" i="6"/>
  <c r="E35" i="6"/>
  <c r="E25" i="6"/>
  <c r="E55" i="5"/>
  <c r="E45" i="5"/>
  <c r="E35" i="5"/>
  <c r="E25" i="5"/>
</calcChain>
</file>

<file path=xl/sharedStrings.xml><?xml version="1.0" encoding="utf-8"?>
<sst xmlns="http://schemas.openxmlformats.org/spreadsheetml/2006/main" count="17440" uniqueCount="4535">
  <si>
    <t>før 1950</t>
  </si>
  <si>
    <t>rødhalsgås</t>
  </si>
  <si>
    <t>polargås</t>
  </si>
  <si>
    <t>eskimogås</t>
  </si>
  <si>
    <t>snøgås</t>
  </si>
  <si>
    <t>niland</t>
  </si>
  <si>
    <t>rustand</t>
  </si>
  <si>
    <t>gulkinnand</t>
  </si>
  <si>
    <t>blåvingeand</t>
  </si>
  <si>
    <t>amerikablesand</t>
  </si>
  <si>
    <t>rødfotand</t>
  </si>
  <si>
    <t>rødhodeand</t>
  </si>
  <si>
    <t>hvitøyeand</t>
  </si>
  <si>
    <t>ringand</t>
  </si>
  <si>
    <t>purpurhodeand</t>
  </si>
  <si>
    <t>brilleærfugl</t>
  </si>
  <si>
    <t>harlekinand</t>
  </si>
  <si>
    <t>brilleand</t>
  </si>
  <si>
    <t>amerikasjøorre</t>
  </si>
  <si>
    <t>sibirsjøorre</t>
  </si>
  <si>
    <t>amerikasvartand</t>
  </si>
  <si>
    <t>bøffeland</t>
  </si>
  <si>
    <t>islandsand</t>
  </si>
  <si>
    <t>stivhaleand</t>
  </si>
  <si>
    <t>pigghaleseiler</t>
  </si>
  <si>
    <t>alpeseiler</t>
  </si>
  <si>
    <t>gråseiler</t>
  </si>
  <si>
    <t>stortrappe</t>
  </si>
  <si>
    <t>dvergtrappe</t>
  </si>
  <si>
    <t>skjæregjøk</t>
  </si>
  <si>
    <t>gulnebbgjøk</t>
  </si>
  <si>
    <t>steppehøne</t>
  </si>
  <si>
    <t>mongolturteldue</t>
  </si>
  <si>
    <t>maskerikse</t>
  </si>
  <si>
    <t>sumprikse</t>
  </si>
  <si>
    <t>kanadatrane</t>
  </si>
  <si>
    <t>jomfrutrane</t>
  </si>
  <si>
    <t>ringnebbdykker</t>
  </si>
  <si>
    <t>svarthalsdykker</t>
  </si>
  <si>
    <t>triel</t>
  </si>
  <si>
    <t>stylteløper</t>
  </si>
  <si>
    <t>sibirlo</t>
  </si>
  <si>
    <t>kanadalo</t>
  </si>
  <si>
    <t>amerikasandlo</t>
  </si>
  <si>
    <t>tobeltelo</t>
  </si>
  <si>
    <t>gråhodevipe</t>
  </si>
  <si>
    <t>sumpvipe</t>
  </si>
  <si>
    <t>rødbrystlo</t>
  </si>
  <si>
    <t>steppelo</t>
  </si>
  <si>
    <t>tibetlo</t>
  </si>
  <si>
    <t>kamtsjatkalo</t>
  </si>
  <si>
    <t>ørkenlo</t>
  </si>
  <si>
    <t>hvitbrystlo</t>
  </si>
  <si>
    <t>præriesnipe</t>
  </si>
  <si>
    <t>tundraspove</t>
  </si>
  <si>
    <t>dvergspove</t>
  </si>
  <si>
    <t>svartvingespove</t>
  </si>
  <si>
    <t>langnebbekkasinsnipe</t>
  </si>
  <si>
    <t>kortnebbekkasinsnipe</t>
  </si>
  <si>
    <t>hvithalesvømmesnipe</t>
  </si>
  <si>
    <t>tereksnipe</t>
  </si>
  <si>
    <t>flekksnipe</t>
  </si>
  <si>
    <t>eremittsnipe</t>
  </si>
  <si>
    <t>damsnipe</t>
  </si>
  <si>
    <t>gulbeinsnipe</t>
  </si>
  <si>
    <t>willetsnipe</t>
  </si>
  <si>
    <t>plystresnipe</t>
  </si>
  <si>
    <t>sibirsnipe</t>
  </si>
  <si>
    <t>spisshalesnipe</t>
  </si>
  <si>
    <t>styltesnipe</t>
  </si>
  <si>
    <t>langtåsnipe</t>
  </si>
  <si>
    <t>rødstrupesnipe</t>
  </si>
  <si>
    <t>rustsnipe</t>
  </si>
  <si>
    <t>gulbrystsnipe</t>
  </si>
  <si>
    <t>bonapartesnipe</t>
  </si>
  <si>
    <t>beringsnipe</t>
  </si>
  <si>
    <t>sandsnipe</t>
  </si>
  <si>
    <t>ørkenløper</t>
  </si>
  <si>
    <t>orientbrakksvale</t>
  </si>
  <si>
    <t>steppebrakksvale</t>
  </si>
  <si>
    <t>brakksvale</t>
  </si>
  <si>
    <t>tøyleterne</t>
  </si>
  <si>
    <t>sandterne</t>
  </si>
  <si>
    <t>hvitkinnsvartterne</t>
  </si>
  <si>
    <t>hvitvingesvartterne</t>
  </si>
  <si>
    <t>rosenterne</t>
  </si>
  <si>
    <t>rosenmåke</t>
  </si>
  <si>
    <t>ismåke</t>
  </si>
  <si>
    <t>kanadahettemåke</t>
  </si>
  <si>
    <t>lattermåke</t>
  </si>
  <si>
    <t>franklinmåke</t>
  </si>
  <si>
    <t>steppemåke</t>
  </si>
  <si>
    <t>ringnebbmåke</t>
  </si>
  <si>
    <t>kaspimåke</t>
  </si>
  <si>
    <t>gulbeinmåke</t>
  </si>
  <si>
    <t>amerikagråmåke</t>
  </si>
  <si>
    <t>gråvingemåke</t>
  </si>
  <si>
    <t>topplunde</t>
  </si>
  <si>
    <t>hornlunde</t>
  </si>
  <si>
    <t>amerikastorlom</t>
  </si>
  <si>
    <t>oseanstormsvale</t>
  </si>
  <si>
    <t>gulnesealbatross</t>
  </si>
  <si>
    <t>svartbrynalbatross</t>
  </si>
  <si>
    <t>japanstormsvale</t>
  </si>
  <si>
    <t>flekkpetrell</t>
  </si>
  <si>
    <t>silkepetrell</t>
  </si>
  <si>
    <t>storlire</t>
  </si>
  <si>
    <t>balearlire</t>
  </si>
  <si>
    <t>stork</t>
  </si>
  <si>
    <t>svartstork</t>
  </si>
  <si>
    <t>bronseibis</t>
  </si>
  <si>
    <t>skjestork</t>
  </si>
  <si>
    <t>amerikarørdrum</t>
  </si>
  <si>
    <t>dvergrørdrum</t>
  </si>
  <si>
    <t>natthegre</t>
  </si>
  <si>
    <t>topphegre</t>
  </si>
  <si>
    <t>kuhegre</t>
  </si>
  <si>
    <t>purpurhegre</t>
  </si>
  <si>
    <t>åtselgribb</t>
  </si>
  <si>
    <t>gåsegribb</t>
  </si>
  <si>
    <t>slangeørn</t>
  </si>
  <si>
    <t>småskrikørn</t>
  </si>
  <si>
    <t>storskrikørn</t>
  </si>
  <si>
    <t>dvergørn</t>
  </si>
  <si>
    <t>steppeørn</t>
  </si>
  <si>
    <t>keiserørn</t>
  </si>
  <si>
    <t>mørkmyrhauk</t>
  </si>
  <si>
    <t>enghauk</t>
  </si>
  <si>
    <t>båndhavørn</t>
  </si>
  <si>
    <t>ørnvåk</t>
  </si>
  <si>
    <t>tårnugle</t>
  </si>
  <si>
    <t>dverghornugle</t>
  </si>
  <si>
    <t>blåråke</t>
  </si>
  <si>
    <t>blåkinnbieter</t>
  </si>
  <si>
    <t>mellomspett</t>
  </si>
  <si>
    <t>rødfalk</t>
  </si>
  <si>
    <t>oreempid</t>
  </si>
  <si>
    <t>rødøyevireo</t>
  </si>
  <si>
    <t>borealvarsler</t>
  </si>
  <si>
    <t>hvitpannevarsler</t>
  </si>
  <si>
    <t>rosenvarsler</t>
  </si>
  <si>
    <t>rødhodevarsler</t>
  </si>
  <si>
    <t>isabellavarsler</t>
  </si>
  <si>
    <t>rødhalevarsler</t>
  </si>
  <si>
    <t>brunvarsler</t>
  </si>
  <si>
    <t>pungmeis</t>
  </si>
  <si>
    <t>hvitvingelerke</t>
  </si>
  <si>
    <t>topplerke</t>
  </si>
  <si>
    <t>fjellkalanderlerke</t>
  </si>
  <si>
    <t>kalanderlerke</t>
  </si>
  <si>
    <t>klippesvale</t>
  </si>
  <si>
    <t>amursvale</t>
  </si>
  <si>
    <t>eikesanger</t>
  </si>
  <si>
    <t>furusanger</t>
  </si>
  <si>
    <t>blekbrynsanger</t>
  </si>
  <si>
    <t>viersanger</t>
  </si>
  <si>
    <t>brunsanger</t>
  </si>
  <si>
    <t>østkronsanger</t>
  </si>
  <si>
    <t>einersanger</t>
  </si>
  <si>
    <t>ospesanger</t>
  </si>
  <si>
    <t>østsanger</t>
  </si>
  <si>
    <t>vannsanger</t>
  </si>
  <si>
    <t>åkersanger</t>
  </si>
  <si>
    <t>tykknebbsanger</t>
  </si>
  <si>
    <t>tartarsanger</t>
  </si>
  <si>
    <t>ramasanger</t>
  </si>
  <si>
    <t>bleksanger</t>
  </si>
  <si>
    <t>spottesanger</t>
  </si>
  <si>
    <t>starrsanger</t>
  </si>
  <si>
    <t>stripesanger</t>
  </si>
  <si>
    <t>sumpsanger</t>
  </si>
  <si>
    <t>mestersanger</t>
  </si>
  <si>
    <t>ørkensanger</t>
  </si>
  <si>
    <t>svarthodesanger</t>
  </si>
  <si>
    <t>rødbrystsanger</t>
  </si>
  <si>
    <t>rødsmekkesanger</t>
  </si>
  <si>
    <t>brunkinnskogtrost</t>
  </si>
  <si>
    <t>gråkinnskogtrost</t>
  </si>
  <si>
    <t>viriskogtrost</t>
  </si>
  <si>
    <t>gulltrost</t>
  </si>
  <si>
    <t>sibirtrost</t>
  </si>
  <si>
    <t>gråstrupetrost</t>
  </si>
  <si>
    <t>svartstrupetrost</t>
  </si>
  <si>
    <t>svartflekktrost</t>
  </si>
  <si>
    <t>rødflekktrost</t>
  </si>
  <si>
    <t>hekkskvett</t>
  </si>
  <si>
    <t>gråflankefluesnapper</t>
  </si>
  <si>
    <t>hvitstrupenattergal</t>
  </si>
  <si>
    <t>sørnattergal</t>
  </si>
  <si>
    <t>rubinstrupe</t>
  </si>
  <si>
    <t>mugimakifluesnapper</t>
  </si>
  <si>
    <t>taigafluesnapper</t>
  </si>
  <si>
    <t>halsbåndfluesnapper</t>
  </si>
  <si>
    <t>blåstjert</t>
  </si>
  <si>
    <t>steintrost</t>
  </si>
  <si>
    <t>taigasvartstrupe</t>
  </si>
  <si>
    <t>russesvartstrupe</t>
  </si>
  <si>
    <t>isabellasteinskvett</t>
  </si>
  <si>
    <t>ørkensteinskvett</t>
  </si>
  <si>
    <t>svartstrupesteinskvett</t>
  </si>
  <si>
    <t>tyrkersteinskvett</t>
  </si>
  <si>
    <t>middelhavsspurv</t>
  </si>
  <si>
    <t>alpejernspurv</t>
  </si>
  <si>
    <t>sibirjernspurv</t>
  </si>
  <si>
    <t>svartstrupejernspurv</t>
  </si>
  <si>
    <t>østgulerle</t>
  </si>
  <si>
    <t>mongolpiplerke</t>
  </si>
  <si>
    <t>markpiplerke</t>
  </si>
  <si>
    <t>tundrapiplerke</t>
  </si>
  <si>
    <t>myrpiplerke</t>
  </si>
  <si>
    <t>vannpiplerke</t>
  </si>
  <si>
    <t>trompeterfink</t>
  </si>
  <si>
    <t>steinfink</t>
  </si>
  <si>
    <t>gulirisk</t>
  </si>
  <si>
    <t>kornspurv</t>
  </si>
  <si>
    <t>hvithodespurv</t>
  </si>
  <si>
    <t>rødbrystspurv</t>
  </si>
  <si>
    <t>rustspurv</t>
  </si>
  <si>
    <t>gulbrynspurv</t>
  </si>
  <si>
    <t>sibirspurv</t>
  </si>
  <si>
    <t>kastanjespurv</t>
  </si>
  <si>
    <t>svarthodespurv</t>
  </si>
  <si>
    <t>brunhodespurv</t>
  </si>
  <si>
    <t>gråhodespurv</t>
  </si>
  <si>
    <t>krattspurv</t>
  </si>
  <si>
    <t>vinterjunko</t>
  </si>
  <si>
    <t>hvitkronespurv</t>
  </si>
  <si>
    <t>hvitstrupespurv</t>
  </si>
  <si>
    <t>musespurv</t>
  </si>
  <si>
    <t>sangspurv</t>
  </si>
  <si>
    <t>bobolink</t>
  </si>
  <si>
    <t>lundtrupial</t>
  </si>
  <si>
    <t>brunhodetrupial</t>
  </si>
  <si>
    <t>ovnparula</t>
  </si>
  <si>
    <t>klatreparula</t>
  </si>
  <si>
    <t>nordgulstrupe</t>
  </si>
  <si>
    <t>brunkinnparula</t>
  </si>
  <si>
    <t>svarthetteparula</t>
  </si>
  <si>
    <t>myrteparula</t>
  </si>
  <si>
    <t>rosenbrysttykknebb</t>
  </si>
  <si>
    <t>Antall funn</t>
  </si>
  <si>
    <t>kanadagås</t>
  </si>
  <si>
    <t>grønlandsmåke</t>
  </si>
  <si>
    <t>dvergterne</t>
  </si>
  <si>
    <t>spettmeis</t>
  </si>
  <si>
    <t>ringgås</t>
  </si>
  <si>
    <t>ærfugl</t>
  </si>
  <si>
    <t>gråstrupedykker</t>
  </si>
  <si>
    <t>stjertmeis</t>
  </si>
  <si>
    <t>møller</t>
  </si>
  <si>
    <t>blåstrupe</t>
  </si>
  <si>
    <t>svarthvit fluesnapper</t>
  </si>
  <si>
    <t>svartrødstjert</t>
  </si>
  <si>
    <t>gulerle</t>
  </si>
  <si>
    <t>linerle</t>
  </si>
  <si>
    <t>jan I</t>
  </si>
  <si>
    <t>jan II</t>
  </si>
  <si>
    <t>jan III</t>
  </si>
  <si>
    <t>feb I</t>
  </si>
  <si>
    <t>feb II</t>
  </si>
  <si>
    <t>feb III</t>
  </si>
  <si>
    <t>mar I</t>
  </si>
  <si>
    <t>mar II</t>
  </si>
  <si>
    <t>mar III</t>
  </si>
  <si>
    <t>apr I</t>
  </si>
  <si>
    <t>apr II</t>
  </si>
  <si>
    <t>apr III</t>
  </si>
  <si>
    <t>mai I</t>
  </si>
  <si>
    <t>mai II</t>
  </si>
  <si>
    <t>mai III</t>
  </si>
  <si>
    <t>jun I</t>
  </si>
  <si>
    <t>jun II</t>
  </si>
  <si>
    <t>jun III</t>
  </si>
  <si>
    <t>jul I</t>
  </si>
  <si>
    <t>jul II</t>
  </si>
  <si>
    <t>jul III</t>
  </si>
  <si>
    <t>aug I</t>
  </si>
  <si>
    <t>aug II</t>
  </si>
  <si>
    <t>aug III</t>
  </si>
  <si>
    <t>sep I</t>
  </si>
  <si>
    <t>sep II</t>
  </si>
  <si>
    <t>sep III</t>
  </si>
  <si>
    <t>okt I</t>
  </si>
  <si>
    <t>okt II</t>
  </si>
  <si>
    <t>okt III</t>
  </si>
  <si>
    <t>nov I</t>
  </si>
  <si>
    <t>nov II</t>
  </si>
  <si>
    <t>nov III</t>
  </si>
  <si>
    <t>des I</t>
  </si>
  <si>
    <t>des II</t>
  </si>
  <si>
    <t>des III</t>
  </si>
  <si>
    <t>Svalbard &amp; Jan Mayen</t>
  </si>
  <si>
    <t>havområdene</t>
  </si>
  <si>
    <t>Finnmark</t>
  </si>
  <si>
    <t>Troms</t>
  </si>
  <si>
    <t>Nordland</t>
  </si>
  <si>
    <t>Trøndelag</t>
  </si>
  <si>
    <t>Møre og Romsdal</t>
  </si>
  <si>
    <t>Vestland</t>
  </si>
  <si>
    <t>Rogaland</t>
  </si>
  <si>
    <t>Agder</t>
  </si>
  <si>
    <t>Telemark</t>
  </si>
  <si>
    <t>Vestfold</t>
  </si>
  <si>
    <t>Buskerud</t>
  </si>
  <si>
    <t>Akershus</t>
  </si>
  <si>
    <t>Oslo</t>
  </si>
  <si>
    <t>Innlandet</t>
  </si>
  <si>
    <t>Østfold</t>
  </si>
  <si>
    <t>Artsnr.</t>
  </si>
  <si>
    <t>Kat.</t>
  </si>
  <si>
    <t>Norsk navn</t>
  </si>
  <si>
    <t>Vitenskapelig navn</t>
  </si>
  <si>
    <t>Autor</t>
  </si>
  <si>
    <t>Engelsk navn</t>
  </si>
  <si>
    <t>Status</t>
  </si>
  <si>
    <t>Endring</t>
  </si>
  <si>
    <t>Spec.#</t>
  </si>
  <si>
    <t>Cat.</t>
  </si>
  <si>
    <t>Norwegian name</t>
  </si>
  <si>
    <t>Scientific name</t>
  </si>
  <si>
    <t>Authorithy</t>
  </si>
  <si>
    <t>English name</t>
  </si>
  <si>
    <t>No. of records</t>
  </si>
  <si>
    <t>Change</t>
  </si>
  <si>
    <r>
      <t xml:space="preserve">NB: Klikk rullegardinknapp i celle B1 og ta bort krysset i boksen </t>
    </r>
    <r>
      <rPr>
        <b/>
        <i/>
        <sz val="11"/>
        <color theme="0"/>
        <rFont val="Arial"/>
        <family val="2"/>
      </rPr>
      <t>(Tomme)</t>
    </r>
    <r>
      <rPr>
        <b/>
        <sz val="11"/>
        <color theme="0"/>
        <rFont val="Arial"/>
        <family val="2"/>
      </rPr>
      <t xml:space="preserve"> for å se bare arter og underarter uten orden, familie og slekt</t>
    </r>
  </si>
  <si>
    <r>
      <t xml:space="preserve">NB: endringer fra forrige versjon er markert med </t>
    </r>
    <r>
      <rPr>
        <sz val="9"/>
        <color rgb="FFFF0000"/>
        <rFont val="Arial"/>
        <family val="2"/>
      </rPr>
      <t>rød</t>
    </r>
    <r>
      <rPr>
        <sz val="9"/>
        <rFont val="Arial"/>
        <family val="2"/>
      </rPr>
      <t xml:space="preserve"> skrift</t>
    </r>
  </si>
  <si>
    <t>andefugler</t>
  </si>
  <si>
    <t>Anseriformes</t>
  </si>
  <si>
    <t>andefamilien</t>
  </si>
  <si>
    <t>Anatidae</t>
  </si>
  <si>
    <t>Branta</t>
  </si>
  <si>
    <t>A</t>
  </si>
  <si>
    <t>Branta bernicla</t>
  </si>
  <si>
    <t>(Linnaeus, 1758)</t>
  </si>
  <si>
    <t>Brant Goose</t>
  </si>
  <si>
    <t>B. b. nigricans</t>
  </si>
  <si>
    <t>(Lawrence, 1846)</t>
  </si>
  <si>
    <t>X</t>
  </si>
  <si>
    <t>B. b. bernicla</t>
  </si>
  <si>
    <t>B. b. hrota</t>
  </si>
  <si>
    <t>(O. F. Müller, 1776)</t>
  </si>
  <si>
    <t>Branta ruficollis</t>
  </si>
  <si>
    <t>(Pallas, 1769)</t>
  </si>
  <si>
    <t>Red-breasted Goose</t>
  </si>
  <si>
    <t>AC</t>
  </si>
  <si>
    <t>Branta canadensis</t>
  </si>
  <si>
    <t>Canada Goose</t>
  </si>
  <si>
    <r>
      <t>B. c. parvipes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interior</t>
    </r>
  </si>
  <si>
    <t>29/35</t>
  </si>
  <si>
    <t>C</t>
  </si>
  <si>
    <t>B. c. canadensis</t>
  </si>
  <si>
    <t>hvitkinngås</t>
  </si>
  <si>
    <t>Branta leucopsis</t>
  </si>
  <si>
    <t>(Bechstein, 1803)</t>
  </si>
  <si>
    <t>Barnacle Goose</t>
  </si>
  <si>
    <t>Branta hutchinsii</t>
  </si>
  <si>
    <t>(Richardson, 1832)</t>
  </si>
  <si>
    <t>Cackling Goose</t>
  </si>
  <si>
    <t>B. h. hutchinsii</t>
  </si>
  <si>
    <t>Anser</t>
  </si>
  <si>
    <t>stripegås</t>
  </si>
  <si>
    <t>Anser indicus</t>
  </si>
  <si>
    <t>(Latham, 1790)</t>
  </si>
  <si>
    <t>Bar-headed Goose</t>
  </si>
  <si>
    <t>Anser rossii</t>
  </si>
  <si>
    <t>Cassin, 1861</t>
  </si>
  <si>
    <t>Ross's Goose</t>
  </si>
  <si>
    <t>Anser caerulescens</t>
  </si>
  <si>
    <t>Snow Goose</t>
  </si>
  <si>
    <r>
      <t>A. c. caerulescens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atlanticus</t>
    </r>
  </si>
  <si>
    <t>grågås</t>
  </si>
  <si>
    <t>Anser anser</t>
  </si>
  <si>
    <t>Greylag Goose</t>
  </si>
  <si>
    <t>A. a. anser</t>
  </si>
  <si>
    <t>taigasædgås</t>
  </si>
  <si>
    <t>Anser fabalis</t>
  </si>
  <si>
    <t>(Latham, 1787)</t>
  </si>
  <si>
    <t>Taiga Bean Goose</t>
  </si>
  <si>
    <t>A. f. fabalis</t>
  </si>
  <si>
    <t>kortnebbgås</t>
  </si>
  <si>
    <t>Anser brachyrhynchus</t>
  </si>
  <si>
    <t>Baillon, 1834</t>
  </si>
  <si>
    <t>Pink-footed Goose</t>
  </si>
  <si>
    <t>tundrasædgås</t>
  </si>
  <si>
    <t>Anser serrirostris</t>
  </si>
  <si>
    <t>Gould, 1852</t>
  </si>
  <si>
    <t>Tundra Bean Goose</t>
  </si>
  <si>
    <t>A. s. rossicus</t>
  </si>
  <si>
    <t>Buturlin, 1933</t>
  </si>
  <si>
    <t>tundragås</t>
  </si>
  <si>
    <t>Anser albifrons</t>
  </si>
  <si>
    <t>(Scopoli, 1769)</t>
  </si>
  <si>
    <t>Greater White-fronted Goose</t>
  </si>
  <si>
    <t>A. a. flavirostris</t>
  </si>
  <si>
    <t>Dalgety &amp; P. Scott, 1948</t>
  </si>
  <si>
    <t>A. a. albifrons</t>
  </si>
  <si>
    <t>dverggås</t>
  </si>
  <si>
    <t>Anser erythropus</t>
  </si>
  <si>
    <t>Lesser White-fronted Goose</t>
  </si>
  <si>
    <t>Cygnus</t>
  </si>
  <si>
    <t>knoppsvane</t>
  </si>
  <si>
    <t>Cygnus olor</t>
  </si>
  <si>
    <t>(J. F. Gmelin, 1789)</t>
  </si>
  <si>
    <t>Mute Swan</t>
  </si>
  <si>
    <t>dvergsvane</t>
  </si>
  <si>
    <t>Cygnus columbianus</t>
  </si>
  <si>
    <t>(Ord, 1815)</t>
  </si>
  <si>
    <t>Tundra Swan</t>
  </si>
  <si>
    <t>C. c. bewickii</t>
  </si>
  <si>
    <t>Yarrell, 1830</t>
  </si>
  <si>
    <t>sangsvane</t>
  </si>
  <si>
    <t>Cygnus cygnus</t>
  </si>
  <si>
    <t>Whooper Swan</t>
  </si>
  <si>
    <t>Alopochen</t>
  </si>
  <si>
    <t>Alopochen aegyptiaca</t>
  </si>
  <si>
    <t>(Linnaeus, 1766)</t>
  </si>
  <si>
    <t>Egyptian Goose</t>
  </si>
  <si>
    <t>20/23</t>
  </si>
  <si>
    <t>Tadorna</t>
  </si>
  <si>
    <t>gravand</t>
  </si>
  <si>
    <t>Tadorna tadorna</t>
  </si>
  <si>
    <t>Common Shelduck</t>
  </si>
  <si>
    <t>Tadorna ferruginea</t>
  </si>
  <si>
    <t>(Pallas, 1764)</t>
  </si>
  <si>
    <t>Ruddy Shelduck</t>
  </si>
  <si>
    <t>Aix</t>
  </si>
  <si>
    <t>mandarinand</t>
  </si>
  <si>
    <t>Aix galericulata</t>
  </si>
  <si>
    <t>Mandarin Duck</t>
  </si>
  <si>
    <t>Sibirionetta</t>
  </si>
  <si>
    <t>Sibirionetta formosa</t>
  </si>
  <si>
    <t>(Georgi, 1775)</t>
  </si>
  <si>
    <t>Baikal Teal</t>
  </si>
  <si>
    <t>Spatula</t>
  </si>
  <si>
    <t>knekkand</t>
  </si>
  <si>
    <t>Spatula querquedula</t>
  </si>
  <si>
    <t>Garganey</t>
  </si>
  <si>
    <t>Spatula discors</t>
  </si>
  <si>
    <t>Blue-winged Teal</t>
  </si>
  <si>
    <t>skjeand</t>
  </si>
  <si>
    <t>Spatula clypeata</t>
  </si>
  <si>
    <t>Northern Shoveler</t>
  </si>
  <si>
    <t>Mareca</t>
  </si>
  <si>
    <t>snadderand</t>
  </si>
  <si>
    <t>Mareca strepera</t>
  </si>
  <si>
    <t>Gadwall</t>
  </si>
  <si>
    <t>M. s. strepera</t>
  </si>
  <si>
    <t>brunnakke</t>
  </si>
  <si>
    <t>Mareca penelope</t>
  </si>
  <si>
    <t>Eurasian Wigeon</t>
  </si>
  <si>
    <t>Mareca americana</t>
  </si>
  <si>
    <t>American Wigeon</t>
  </si>
  <si>
    <t>Anas</t>
  </si>
  <si>
    <t>stokkand</t>
  </si>
  <si>
    <t>Anas platyrhynchos</t>
  </si>
  <si>
    <t>Linnaeus, 1758</t>
  </si>
  <si>
    <t>Mallard</t>
  </si>
  <si>
    <t>A. p. platyrhynchos</t>
  </si>
  <si>
    <t>Anas rubripes</t>
  </si>
  <si>
    <t>Brewster, 1902</t>
  </si>
  <si>
    <t>American Black Duck</t>
  </si>
  <si>
    <t>stjertand</t>
  </si>
  <si>
    <t>Anas acuta</t>
  </si>
  <si>
    <t>Northern Pintail</t>
  </si>
  <si>
    <t>krikkand</t>
  </si>
  <si>
    <t>Anas crecca</t>
  </si>
  <si>
    <t>Eurasian Teal</t>
  </si>
  <si>
    <t>amerikakrikkand</t>
  </si>
  <si>
    <t>Anas carolinensis</t>
  </si>
  <si>
    <t>J. F. Gmelin, 1789</t>
  </si>
  <si>
    <t>Green-winged Teal</t>
  </si>
  <si>
    <t>Netta</t>
  </si>
  <si>
    <t>Netta rufina</t>
  </si>
  <si>
    <t>(Pallas, 1773)</t>
  </si>
  <si>
    <t>Red-crested Pochard</t>
  </si>
  <si>
    <t>34/40</t>
  </si>
  <si>
    <t>Aythya</t>
  </si>
  <si>
    <t>taffeland</t>
  </si>
  <si>
    <t>Aythya ferina</t>
  </si>
  <si>
    <t>Common Pochard</t>
  </si>
  <si>
    <t>Aythya nyroca</t>
  </si>
  <si>
    <t>(Güldenstädt, 1770)</t>
  </si>
  <si>
    <t>Ferruginous Duck</t>
  </si>
  <si>
    <t>10/11</t>
  </si>
  <si>
    <t>Aythya collaris</t>
  </si>
  <si>
    <t>(Donovan, 1809)</t>
  </si>
  <si>
    <t>Ring-necked Duck</t>
  </si>
  <si>
    <t>80/81</t>
  </si>
  <si>
    <t>toppand</t>
  </si>
  <si>
    <t>Aythya fuligula</t>
  </si>
  <si>
    <t>Tufted Duck</t>
  </si>
  <si>
    <t>bergand</t>
  </si>
  <si>
    <t>Aythya marila</t>
  </si>
  <si>
    <t>(Linnaeus, 1761)</t>
  </si>
  <si>
    <t>Greater Scaup</t>
  </si>
  <si>
    <t>A. m. marila</t>
  </si>
  <si>
    <t>Aythya affinis</t>
  </si>
  <si>
    <t>(Eyton, 1838)</t>
  </si>
  <si>
    <t>Lesser Scaup</t>
  </si>
  <si>
    <t>Polysticta</t>
  </si>
  <si>
    <t>stellerand</t>
  </si>
  <si>
    <t>Polysticta stelleri</t>
  </si>
  <si>
    <t>Steller's Eider</t>
  </si>
  <si>
    <t>Somateria</t>
  </si>
  <si>
    <t>Somateria fischeri</t>
  </si>
  <si>
    <t>(J. F. Brandt, 1847)</t>
  </si>
  <si>
    <t>Spectacled Eider</t>
  </si>
  <si>
    <t>5/10</t>
  </si>
  <si>
    <t>praktærfugl</t>
  </si>
  <si>
    <t>Somateria spectabilis</t>
  </si>
  <si>
    <t>King Eider</t>
  </si>
  <si>
    <t>Somateria mollissima</t>
  </si>
  <si>
    <t>Common Eider</t>
  </si>
  <si>
    <t>S. m. v-nigrum</t>
  </si>
  <si>
    <t>Bonaparte &amp; G. R. Gray, 1855)</t>
  </si>
  <si>
    <t>S. m. borealis</t>
  </si>
  <si>
    <t>(C. L. Brehm, 1824)</t>
  </si>
  <si>
    <t>S. m. mollissima</t>
  </si>
  <si>
    <t>Histrionicus</t>
  </si>
  <si>
    <t>Histrionicus histrionicus</t>
  </si>
  <si>
    <t>Harlequin Duck</t>
  </si>
  <si>
    <t>20/21</t>
  </si>
  <si>
    <t>Melanitta</t>
  </si>
  <si>
    <t>Melanitta perspicillata</t>
  </si>
  <si>
    <t>Surf Scoter</t>
  </si>
  <si>
    <t>sjøorre</t>
  </si>
  <si>
    <t>Melanitta fusca</t>
  </si>
  <si>
    <t>Velvet Scoter</t>
  </si>
  <si>
    <t>Melanitta deglandi</t>
  </si>
  <si>
    <t>(Bonaparte, 1850)</t>
  </si>
  <si>
    <t>White-winged Scoter</t>
  </si>
  <si>
    <t>Melanitta stejnegeri</t>
  </si>
  <si>
    <t>(Ridgway, 1887)</t>
  </si>
  <si>
    <t>Stejneger's Scoter</t>
  </si>
  <si>
    <t>svartand</t>
  </si>
  <si>
    <t>Melanitta nigra</t>
  </si>
  <si>
    <t>Common Scoter</t>
  </si>
  <si>
    <t>Melanitta americana</t>
  </si>
  <si>
    <t>(Swainson, 1832)</t>
  </si>
  <si>
    <t>Black Scoter</t>
  </si>
  <si>
    <t>Clangula</t>
  </si>
  <si>
    <t>havelle</t>
  </si>
  <si>
    <t>Clangula hyemalis</t>
  </si>
  <si>
    <t>Long-tailed Duck</t>
  </si>
  <si>
    <t>Bucephala</t>
  </si>
  <si>
    <t>Bucephala albeola</t>
  </si>
  <si>
    <t>Bufflehead</t>
  </si>
  <si>
    <t>kvinand</t>
  </si>
  <si>
    <t>Bucephala clangula</t>
  </si>
  <si>
    <t>Common Goldeneye</t>
  </si>
  <si>
    <t>B. c. clangula</t>
  </si>
  <si>
    <t>Bucephala islandica</t>
  </si>
  <si>
    <t>Barrow's Goldeneye</t>
  </si>
  <si>
    <t>Mergellus</t>
  </si>
  <si>
    <t>lappfiskand</t>
  </si>
  <si>
    <t>Mergellus albellus</t>
  </si>
  <si>
    <t>Smew</t>
  </si>
  <si>
    <t>Mergus</t>
  </si>
  <si>
    <t>laksand</t>
  </si>
  <si>
    <t>Mergus merganser</t>
  </si>
  <si>
    <t>Common Merganser</t>
  </si>
  <si>
    <t>M. m. merganser</t>
  </si>
  <si>
    <t>siland</t>
  </si>
  <si>
    <t>Mergus serrator</t>
  </si>
  <si>
    <t>Red-breasted Merganser</t>
  </si>
  <si>
    <t>Oxyura</t>
  </si>
  <si>
    <t>Oxyura jamaicensis</t>
  </si>
  <si>
    <t>Ruddy Duck</t>
  </si>
  <si>
    <t>58/72</t>
  </si>
  <si>
    <t>hønsefugler</t>
  </si>
  <si>
    <t>Galliformes</t>
  </si>
  <si>
    <t>fasanfamilien</t>
  </si>
  <si>
    <t>Phasianidae</t>
  </si>
  <si>
    <t>Tetrastes</t>
  </si>
  <si>
    <t>jerpe</t>
  </si>
  <si>
    <t>Tetrastes bonasia</t>
  </si>
  <si>
    <t>Hazel Grouse</t>
  </si>
  <si>
    <t>T. b. bonasia</t>
  </si>
  <si>
    <t>Lagopus</t>
  </si>
  <si>
    <t>lirype</t>
  </si>
  <si>
    <t>Lagopus lagopus</t>
  </si>
  <si>
    <t>Willow Ptarmigan</t>
  </si>
  <si>
    <t>L. l. variegata</t>
  </si>
  <si>
    <t>Salomonsen, 1936</t>
  </si>
  <si>
    <t>L. l. lagopus</t>
  </si>
  <si>
    <t>fjellrype</t>
  </si>
  <si>
    <t>Lagopus muta</t>
  </si>
  <si>
    <t>(Montin, 1781)</t>
  </si>
  <si>
    <t>Rock Ptarmigan</t>
  </si>
  <si>
    <t>L. m. muta</t>
  </si>
  <si>
    <t>L. m. hyperborea</t>
  </si>
  <si>
    <t>Sundevall, 1845</t>
  </si>
  <si>
    <t>Tetrao</t>
  </si>
  <si>
    <t>storfugl</t>
  </si>
  <si>
    <t>Tetrao urogallus</t>
  </si>
  <si>
    <t>Western Capercaillie</t>
  </si>
  <si>
    <t>T. u. urogallus</t>
  </si>
  <si>
    <t>Lyrurus</t>
  </si>
  <si>
    <t>orrfugl</t>
  </si>
  <si>
    <t>Lyrurus tetrix</t>
  </si>
  <si>
    <t>Black Grouse</t>
  </si>
  <si>
    <t>L. t. tetrix</t>
  </si>
  <si>
    <t>Perdix</t>
  </si>
  <si>
    <t>B</t>
  </si>
  <si>
    <t>rapphøne</t>
  </si>
  <si>
    <t>Perdix perdix</t>
  </si>
  <si>
    <t>Grey Partridge</t>
  </si>
  <si>
    <t>P. p. perdix</t>
  </si>
  <si>
    <t>Coturnix</t>
  </si>
  <si>
    <t>vaktel</t>
  </si>
  <si>
    <t>Coturnix coturnix</t>
  </si>
  <si>
    <t>Common Quail</t>
  </si>
  <si>
    <t>C. c. coturnix</t>
  </si>
  <si>
    <t>nattravnfugler</t>
  </si>
  <si>
    <t>Caprimulgiformes</t>
  </si>
  <si>
    <t>nattravnfamilien</t>
  </si>
  <si>
    <t>Caprimulgidae</t>
  </si>
  <si>
    <t>Caprimulgus</t>
  </si>
  <si>
    <t>nattravn</t>
  </si>
  <si>
    <t>Caprimulgus europaeus</t>
  </si>
  <si>
    <t>European Nightjar</t>
  </si>
  <si>
    <t>C. e. europaeus</t>
  </si>
  <si>
    <t>seilerfugler</t>
  </si>
  <si>
    <t>Apodiformes</t>
  </si>
  <si>
    <t>seilerfamilien</t>
  </si>
  <si>
    <t>Apodidae</t>
  </si>
  <si>
    <t>Hirundapus</t>
  </si>
  <si>
    <t>Hirundapus caudacutus</t>
  </si>
  <si>
    <t>(Latham, 1801)</t>
  </si>
  <si>
    <t>White-throated Needletail</t>
  </si>
  <si>
    <t>H. c caudacutus</t>
  </si>
  <si>
    <t>Tachymarptis</t>
  </si>
  <si>
    <t>Tachymarptis melba</t>
  </si>
  <si>
    <t>Alpine Swift</t>
  </si>
  <si>
    <t>T. m. melba</t>
  </si>
  <si>
    <t>Apus</t>
  </si>
  <si>
    <t>tårnseiler</t>
  </si>
  <si>
    <t>Apus apus</t>
  </si>
  <si>
    <t>Common Swift</t>
  </si>
  <si>
    <t>A. a. apus</t>
  </si>
  <si>
    <t>Apus pallidus</t>
  </si>
  <si>
    <t>(Shelly, 1870)</t>
  </si>
  <si>
    <t>Pallid Swift</t>
  </si>
  <si>
    <t>33/34</t>
  </si>
  <si>
    <r>
      <t xml:space="preserve">A. p. </t>
    </r>
    <r>
      <rPr>
        <sz val="8"/>
        <color theme="1" tint="0.499984740745262"/>
        <rFont val="Arial"/>
        <family val="2"/>
      </rPr>
      <t>ssp.</t>
    </r>
  </si>
  <si>
    <t>trapper</t>
  </si>
  <si>
    <t>Otidiformes</t>
  </si>
  <si>
    <t>trappefamilien</t>
  </si>
  <si>
    <t>Otididae</t>
  </si>
  <si>
    <t>Otis</t>
  </si>
  <si>
    <t>Otis tarda</t>
  </si>
  <si>
    <t>Great Bustard</t>
  </si>
  <si>
    <t>1/2</t>
  </si>
  <si>
    <t>O. t. tarda</t>
  </si>
  <si>
    <t>Tetrax</t>
  </si>
  <si>
    <t>Tetrax tetrax</t>
  </si>
  <si>
    <t>Little Bustard</t>
  </si>
  <si>
    <t>gjøkfugler</t>
  </si>
  <si>
    <t>Cuculiformes</t>
  </si>
  <si>
    <t>gjøkfamilien</t>
  </si>
  <si>
    <t>Cuculidae</t>
  </si>
  <si>
    <t>Clamator</t>
  </si>
  <si>
    <t>Clamator glandarius</t>
  </si>
  <si>
    <t>Great Spotted Cuckoo</t>
  </si>
  <si>
    <t>Coccyzus</t>
  </si>
  <si>
    <t>Coccyzus americanus</t>
  </si>
  <si>
    <t>Yellow-billed Cuckoo</t>
  </si>
  <si>
    <t>Cuculus</t>
  </si>
  <si>
    <t>gjøk</t>
  </si>
  <si>
    <t>Cuculus canorus</t>
  </si>
  <si>
    <t>Common Cuckoo</t>
  </si>
  <si>
    <t>C. c. canorus</t>
  </si>
  <si>
    <t>sandhøns</t>
  </si>
  <si>
    <t>Pterocliformes</t>
  </si>
  <si>
    <t>sandhønefamilien</t>
  </si>
  <si>
    <t>Pteroclidae</t>
  </si>
  <si>
    <t>Syrrhaptes</t>
  </si>
  <si>
    <t>Syrrhaptes paradoxus</t>
  </si>
  <si>
    <t>Pallas's Sandgrouse</t>
  </si>
  <si>
    <r>
      <t>1</t>
    </r>
    <r>
      <rPr>
        <u/>
        <sz val="8"/>
        <color theme="10"/>
        <rFont val="Arial"/>
        <family val="2"/>
      </rPr>
      <t xml:space="preserve"> (etter 1900)</t>
    </r>
  </si>
  <si>
    <t>duefugler</t>
  </si>
  <si>
    <t>Columbiformes</t>
  </si>
  <si>
    <t>duefamilien</t>
  </si>
  <si>
    <t>Columbidae</t>
  </si>
  <si>
    <t>Columba</t>
  </si>
  <si>
    <t>bydue</t>
  </si>
  <si>
    <t>Columba livia var. domestica</t>
  </si>
  <si>
    <t>Feral Pigeon</t>
  </si>
  <si>
    <t>skogdue</t>
  </si>
  <si>
    <t>Columba oenas</t>
  </si>
  <si>
    <t>Stock Dove</t>
  </si>
  <si>
    <t>C. o. oenas</t>
  </si>
  <si>
    <t>ringdue</t>
  </si>
  <si>
    <t>Columba palumbus</t>
  </si>
  <si>
    <t>Common Wood Pigeon</t>
  </si>
  <si>
    <t>C. p. palumbus</t>
  </si>
  <si>
    <t>Streptopelia</t>
  </si>
  <si>
    <t>turteldue</t>
  </si>
  <si>
    <t>Streptopelia turtur</t>
  </si>
  <si>
    <t>European Turtle Dove</t>
  </si>
  <si>
    <t>S. t. turtur</t>
  </si>
  <si>
    <t>Streptopelia orientalis</t>
  </si>
  <si>
    <t>Oriental Turtle Dove</t>
  </si>
  <si>
    <t>S. o. meena</t>
  </si>
  <si>
    <t>(Sykes, 1832)</t>
  </si>
  <si>
    <t>S. o. orientalis</t>
  </si>
  <si>
    <t>tyrkerdue</t>
  </si>
  <si>
    <t>Streptopelia decaocto</t>
  </si>
  <si>
    <t>(Frivaldszky, 1838)</t>
  </si>
  <si>
    <t>Eurasian Collared Dove</t>
  </si>
  <si>
    <t>tranefugler</t>
  </si>
  <si>
    <t>Gruiformes</t>
  </si>
  <si>
    <t>riksefamilien</t>
  </si>
  <si>
    <t>Rallidae</t>
  </si>
  <si>
    <t>Rallus</t>
  </si>
  <si>
    <t>vannrikse</t>
  </si>
  <si>
    <t>Rallus aquaticus</t>
  </si>
  <si>
    <t>Water Rail</t>
  </si>
  <si>
    <t>R. a. aquaticus</t>
  </si>
  <si>
    <t>Crex</t>
  </si>
  <si>
    <t>åkerrikse</t>
  </si>
  <si>
    <t>Crex crex</t>
  </si>
  <si>
    <t>Corn Crake</t>
  </si>
  <si>
    <t>Porzana</t>
  </si>
  <si>
    <t>Porzana carolina</t>
  </si>
  <si>
    <t>Sora</t>
  </si>
  <si>
    <t>myrrikse</t>
  </si>
  <si>
    <t>Porzana porzana</t>
  </si>
  <si>
    <t>Spotted Crake</t>
  </si>
  <si>
    <t>Gallinula</t>
  </si>
  <si>
    <t>sivhøne</t>
  </si>
  <si>
    <t>Gallinula chloropus</t>
  </si>
  <si>
    <t>Common Moorhen</t>
  </si>
  <si>
    <t>G. c. chloropus</t>
  </si>
  <si>
    <t>Fulica</t>
  </si>
  <si>
    <t>sothøne</t>
  </si>
  <si>
    <t>Fulica atra</t>
  </si>
  <si>
    <t>Eurasian Coot</t>
  </si>
  <si>
    <t>F. a. atra</t>
  </si>
  <si>
    <t>Zapornia</t>
  </si>
  <si>
    <t>Zapornia parva</t>
  </si>
  <si>
    <t>Little Crake</t>
  </si>
  <si>
    <t>tranefamilien</t>
  </si>
  <si>
    <t>Gruidae</t>
  </si>
  <si>
    <t>Antigone</t>
  </si>
  <si>
    <t>Antigone canadensis</t>
  </si>
  <si>
    <t>Sandhill Crane</t>
  </si>
  <si>
    <t>A. c. canadensis</t>
  </si>
  <si>
    <t>Grus</t>
  </si>
  <si>
    <t>Grus virgo</t>
  </si>
  <si>
    <t>Demoiselle Crane</t>
  </si>
  <si>
    <t>trane</t>
  </si>
  <si>
    <t>Grus grus</t>
  </si>
  <si>
    <t>Common Crane</t>
  </si>
  <si>
    <t>dykkere</t>
  </si>
  <si>
    <t>Podicipediformes</t>
  </si>
  <si>
    <t>dykkerfamilien</t>
  </si>
  <si>
    <t>Podicipedidae</t>
  </si>
  <si>
    <t>Tachybaptus</t>
  </si>
  <si>
    <t>dvergdykker</t>
  </si>
  <si>
    <t>Tachybaptus ruficollis</t>
  </si>
  <si>
    <t>Little Grebe</t>
  </si>
  <si>
    <t>T. r. ruficollis</t>
  </si>
  <si>
    <t>Podilymbus</t>
  </si>
  <si>
    <t>Podilymbus podiceps</t>
  </si>
  <si>
    <t>Pied-billed Grebe</t>
  </si>
  <si>
    <t>P. p. podiceps</t>
  </si>
  <si>
    <t>Podiceps</t>
  </si>
  <si>
    <t>Podiceps grisegena</t>
  </si>
  <si>
    <t>(Boddaert, 1783)</t>
  </si>
  <si>
    <t>Red-necked Grebe</t>
  </si>
  <si>
    <t>P. g. grisegena</t>
  </si>
  <si>
    <t>P. g. holbollii</t>
  </si>
  <si>
    <t>Reinhardt, 1853</t>
  </si>
  <si>
    <t>toppdykker</t>
  </si>
  <si>
    <t>Podiceps cristatus</t>
  </si>
  <si>
    <t>Great Crested Grebe</t>
  </si>
  <si>
    <t>P. c. cristatus</t>
  </si>
  <si>
    <t>horndykker</t>
  </si>
  <si>
    <t>Podiceps auritus</t>
  </si>
  <si>
    <t>Horned Grebe</t>
  </si>
  <si>
    <t>P. a. auritus</t>
  </si>
  <si>
    <t>Podiceps nigricollis</t>
  </si>
  <si>
    <t>C. L. Brehm, 1831</t>
  </si>
  <si>
    <t>Black-necked Grebe</t>
  </si>
  <si>
    <t>65/82</t>
  </si>
  <si>
    <t>P. n. nigricollis</t>
  </si>
  <si>
    <t>vade-, måke- og alkefugler</t>
  </si>
  <si>
    <t>Charadriiformes</t>
  </si>
  <si>
    <t>trielfamilien</t>
  </si>
  <si>
    <t>Burhinidae</t>
  </si>
  <si>
    <t>Burhinus</t>
  </si>
  <si>
    <t>Burhinus oedicnemus</t>
  </si>
  <si>
    <t>Eurasian Stone-curlew</t>
  </si>
  <si>
    <t>B. o. oedicnemus</t>
  </si>
  <si>
    <t>tjeldfamilien</t>
  </si>
  <si>
    <t>Haematopodidae</t>
  </si>
  <si>
    <t>Haematopus</t>
  </si>
  <si>
    <t>tjeld</t>
  </si>
  <si>
    <t>Haematopus ostralegus</t>
  </si>
  <si>
    <t>Eurasian Oystercatcher</t>
  </si>
  <si>
    <t>H. o. ostralegus</t>
  </si>
  <si>
    <t>avosettfamilien</t>
  </si>
  <si>
    <t>Recurvirostridae</t>
  </si>
  <si>
    <t>Himantopus</t>
  </si>
  <si>
    <t>Himantopus himantopus</t>
  </si>
  <si>
    <t>Black-winged Stilt</t>
  </si>
  <si>
    <t>7/8</t>
  </si>
  <si>
    <t>Recurvirostra</t>
  </si>
  <si>
    <t>avosett</t>
  </si>
  <si>
    <t>Recurvirostra avosetta</t>
  </si>
  <si>
    <t>Pied Avocet</t>
  </si>
  <si>
    <t>lofamilien</t>
  </si>
  <si>
    <t>Charadriidae</t>
  </si>
  <si>
    <t>rekkefølgen innad i lofamilien er resekvensert</t>
  </si>
  <si>
    <t>Pluvialis</t>
  </si>
  <si>
    <t>tundralo</t>
  </si>
  <si>
    <t>Pluvialis squatarola</t>
  </si>
  <si>
    <t>Grey Plover</t>
  </si>
  <si>
    <t>P. s. squatarola</t>
  </si>
  <si>
    <t>heilo</t>
  </si>
  <si>
    <t>Pluvialis apricaria</t>
  </si>
  <si>
    <t>European Golden Plover</t>
  </si>
  <si>
    <t>Pluvialis fulva</t>
  </si>
  <si>
    <t>Pacific Golden Plover</t>
  </si>
  <si>
    <t>95/101</t>
  </si>
  <si>
    <t>Pluvialis dominica</t>
  </si>
  <si>
    <t>(P. L. S. Müller, 1776)</t>
  </si>
  <si>
    <t>American Golden Plover</t>
  </si>
  <si>
    <t>sibir-/kanadalo</t>
  </si>
  <si>
    <t>P. fulva/dominica</t>
  </si>
  <si>
    <t>Pacific/American Golden Plover</t>
  </si>
  <si>
    <t>Eudromias</t>
  </si>
  <si>
    <t>ny slekt</t>
  </si>
  <si>
    <t>boltit</t>
  </si>
  <si>
    <r>
      <rPr>
        <i/>
        <sz val="8"/>
        <color rgb="FFFF0000"/>
        <rFont val="Arial"/>
        <family val="2"/>
      </rPr>
      <t>Eudromias</t>
    </r>
    <r>
      <rPr>
        <i/>
        <sz val="8"/>
        <rFont val="Arial"/>
        <family val="2"/>
      </rPr>
      <t xml:space="preserve"> morinellus</t>
    </r>
  </si>
  <si>
    <t>Eurasian Dotterel</t>
  </si>
  <si>
    <t>Charadrius</t>
  </si>
  <si>
    <t>Charadrius vociferus</t>
  </si>
  <si>
    <t>Killdeer</t>
  </si>
  <si>
    <t>C. v. vociferus</t>
  </si>
  <si>
    <t>sandlo</t>
  </si>
  <si>
    <t>Charadrius hiaticula</t>
  </si>
  <si>
    <t>Common Ringed Plover</t>
  </si>
  <si>
    <t>C. h. psammodromus</t>
  </si>
  <si>
    <t>Salomonsen, 1930</t>
  </si>
  <si>
    <t>C. h. hiaticula</t>
  </si>
  <si>
    <t>C. h. tundrae</t>
  </si>
  <si>
    <t>(Lowe, 1915)</t>
  </si>
  <si>
    <t>Charadrius semipalmatus</t>
  </si>
  <si>
    <t>Bonaparte, 1825</t>
  </si>
  <si>
    <t>Semipalmated Plover</t>
  </si>
  <si>
    <t>dverglo</t>
  </si>
  <si>
    <t>Charadrius dubius</t>
  </si>
  <si>
    <t>Scopoli, 1786</t>
  </si>
  <si>
    <t>Little Ringed Plover</t>
  </si>
  <si>
    <t>C. d. curonicus</t>
  </si>
  <si>
    <t>Vanellus</t>
  </si>
  <si>
    <t>vipe</t>
  </si>
  <si>
    <t>Vanellus vanellus</t>
  </si>
  <si>
    <t>Northern Lapwing</t>
  </si>
  <si>
    <t>Vanellus cinereus</t>
  </si>
  <si>
    <t>(Blyth, 1842)</t>
  </si>
  <si>
    <t>Grey-headed Lapwing</t>
  </si>
  <si>
    <t>Vanellus leucurus</t>
  </si>
  <si>
    <t>(M. H. K. Lichtensten, 1823)</t>
  </si>
  <si>
    <t>White-tailed Lapwing</t>
  </si>
  <si>
    <t>Anarhynchus</t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</si>
  <si>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asiaticus</t>
    </r>
  </si>
  <si>
    <t>Caspian Plover</t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</si>
  <si>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veredus</t>
    </r>
  </si>
  <si>
    <t>(Gould, 1848)</t>
  </si>
  <si>
    <t>Oriental Plover</t>
  </si>
  <si>
    <t>rødbryst-/steppelo</t>
  </si>
  <si>
    <r>
      <rPr>
        <i/>
        <sz val="8"/>
        <color rgb="FFFF0000"/>
        <rFont val="Arial"/>
        <family val="2"/>
      </rPr>
      <t>A.</t>
    </r>
    <r>
      <rPr>
        <i/>
        <sz val="8"/>
        <color theme="1" tint="0.499984740745262"/>
        <rFont val="Arial"/>
        <family val="2"/>
      </rPr>
      <t xml:space="preserve"> asiaticus/veredus</t>
    </r>
  </si>
  <si>
    <t>Caspian/Oriental Plover</t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</si>
  <si>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atrifrons</t>
    </r>
  </si>
  <si>
    <t>(Wagler, 1829)</t>
  </si>
  <si>
    <t>Tibetan Sand Plover</t>
  </si>
  <si>
    <r>
      <rPr>
        <i/>
        <sz val="8"/>
        <color rgb="FFFF0000"/>
        <rFont val="Arial"/>
        <family val="2"/>
      </rPr>
      <t>A</t>
    </r>
    <r>
      <rPr>
        <i/>
        <sz val="8"/>
        <color theme="1" tint="0.499984740745262"/>
        <rFont val="Arial"/>
        <family val="2"/>
      </rPr>
      <t xml:space="preserve">. m. </t>
    </r>
    <r>
      <rPr>
        <sz val="8"/>
        <color theme="1" tint="0.499984740745262"/>
        <rFont val="Arial"/>
        <family val="2"/>
      </rPr>
      <t>ssp.</t>
    </r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</si>
  <si>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mongolus</t>
    </r>
  </si>
  <si>
    <t>(Pallas, 1776)</t>
  </si>
  <si>
    <t>Siberian Sand Plover</t>
  </si>
  <si>
    <r>
      <rPr>
        <i/>
        <sz val="8"/>
        <color rgb="FFFF0000"/>
        <rFont val="Arial"/>
        <family val="2"/>
      </rPr>
      <t>A</t>
    </r>
    <r>
      <rPr>
        <i/>
        <sz val="8"/>
        <color theme="1" tint="0.499984740745262"/>
        <rFont val="Arial"/>
        <family val="2"/>
      </rPr>
      <t>. m. mongolus/stegmanni</t>
    </r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</si>
  <si>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leschenaultii</t>
    </r>
  </si>
  <si>
    <t>(R. P. Lesson, 1826)</t>
  </si>
  <si>
    <t>Greater Sand Plover</t>
  </si>
  <si>
    <r>
      <rPr>
        <i/>
        <sz val="8"/>
        <color rgb="FFFF0000"/>
        <rFont val="Arial"/>
        <family val="2"/>
      </rPr>
      <t>A</t>
    </r>
    <r>
      <rPr>
        <i/>
        <sz val="8"/>
        <color theme="1" tint="0.499984740745262"/>
        <rFont val="Arial"/>
        <family val="2"/>
      </rPr>
      <t xml:space="preserve">. l. </t>
    </r>
    <r>
      <rPr>
        <sz val="8"/>
        <color theme="1" tint="0.499984740745262"/>
        <rFont val="Arial"/>
        <family val="2"/>
      </rPr>
      <t>ssp.</t>
    </r>
  </si>
  <si>
    <t>tibet-/kamtsjatka-/ørkenlo</t>
  </si>
  <si>
    <r>
      <rPr>
        <i/>
        <sz val="8"/>
        <color rgb="FFFF0000"/>
        <rFont val="Arial"/>
        <family val="2"/>
      </rPr>
      <t>A.</t>
    </r>
    <r>
      <rPr>
        <i/>
        <sz val="8"/>
        <color theme="1" tint="0.499984740745262"/>
        <rFont val="Arial"/>
        <family val="2"/>
      </rPr>
      <t xml:space="preserve"> atrifrons/mongolus/leschenaultii</t>
    </r>
  </si>
  <si>
    <t>Tibetan/Siberian/Greater Sand Plover</t>
  </si>
  <si>
    <r>
      <rPr>
        <i/>
        <sz val="8"/>
        <color rgb="FFFF0000"/>
        <rFont val="Arial"/>
        <family val="2"/>
      </rPr>
      <t>Anarhynchus</t>
    </r>
    <r>
      <rPr>
        <i/>
        <sz val="8"/>
        <rFont val="Arial"/>
        <family val="2"/>
      </rPr>
      <t xml:space="preserve"> alexandrinus</t>
    </r>
  </si>
  <si>
    <t>Kentish Plover</t>
  </si>
  <si>
    <r>
      <t>42/47</t>
    </r>
    <r>
      <rPr>
        <u/>
        <sz val="8"/>
        <color theme="10"/>
        <rFont val="Arial"/>
        <family val="2"/>
      </rPr>
      <t xml:space="preserve"> (etter 1900)</t>
    </r>
  </si>
  <si>
    <r>
      <rPr>
        <i/>
        <sz val="8"/>
        <color rgb="FFFF0000"/>
        <rFont val="Arial"/>
        <family val="2"/>
      </rPr>
      <t>A</t>
    </r>
    <r>
      <rPr>
        <i/>
        <sz val="8"/>
        <color theme="1" tint="0.499984740745262"/>
        <rFont val="Arial"/>
        <family val="2"/>
      </rPr>
      <t>. a. alexandrinus</t>
    </r>
  </si>
  <si>
    <t>snipefamilien</t>
  </si>
  <si>
    <t>Scolopacidae</t>
  </si>
  <si>
    <t>rekkefølgen innad i snipefamilien er resekvensert</t>
  </si>
  <si>
    <t>Bartramia</t>
  </si>
  <si>
    <t>Bartramia longicauda</t>
  </si>
  <si>
    <t>(Bechstein, 1812)</t>
  </si>
  <si>
    <t>Upland Sandpiper</t>
  </si>
  <si>
    <t>Numenius</t>
  </si>
  <si>
    <t>småspove</t>
  </si>
  <si>
    <t>Numenius phaeopus</t>
  </si>
  <si>
    <t>Eurasian Whimbrel</t>
  </si>
  <si>
    <t>N. p. phaeopus</t>
  </si>
  <si>
    <t>Numenius hudsonicus</t>
  </si>
  <si>
    <t>Latham, 1790</t>
  </si>
  <si>
    <t>Hudsonian Whimbrel</t>
  </si>
  <si>
    <t>N. h. rufiventris/hudsonicus</t>
  </si>
  <si>
    <t>Numenius minutus</t>
  </si>
  <si>
    <t>Gould, 1841</t>
  </si>
  <si>
    <t>Little Curlew</t>
  </si>
  <si>
    <t>storspove</t>
  </si>
  <si>
    <t>Numenius arquata</t>
  </si>
  <si>
    <t>Eurasian Curlew</t>
  </si>
  <si>
    <t>N. a. arquata</t>
  </si>
  <si>
    <t>Limosa</t>
  </si>
  <si>
    <t>lappspove</t>
  </si>
  <si>
    <t>Limosa lapponica</t>
  </si>
  <si>
    <t>Bar-tailed Godwit</t>
  </si>
  <si>
    <t>L. l. lapponica</t>
  </si>
  <si>
    <t>L. l. taymyrensis</t>
  </si>
  <si>
    <t>Engelmoer &amp; Roselar, 1998</t>
  </si>
  <si>
    <t>(antatt) regulært forekommende underart lagt til</t>
  </si>
  <si>
    <t>svarthalespove</t>
  </si>
  <si>
    <t>Limosa limosa</t>
  </si>
  <si>
    <t>Black-tailed Godwit</t>
  </si>
  <si>
    <t>L. l. islandica</t>
  </si>
  <si>
    <t>L. l. limosa</t>
  </si>
  <si>
    <t>Limosa haemastica</t>
  </si>
  <si>
    <t>Hudsonian Godwit</t>
  </si>
  <si>
    <t>Limnodromus</t>
  </si>
  <si>
    <t>Limnodromus scolopaceus</t>
  </si>
  <si>
    <t>(Say, 1822)</t>
  </si>
  <si>
    <t>Long-billed Dowitcher</t>
  </si>
  <si>
    <t>Limnodromus griseus</t>
  </si>
  <si>
    <t>Short-billed Dowitcher</t>
  </si>
  <si>
    <r>
      <t>L. g. hendersoni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griseus</t>
    </r>
  </si>
  <si>
    <t>lang-/kortnebbekkasinsnipe</t>
  </si>
  <si>
    <t>L. scolopaceus/griseus</t>
  </si>
  <si>
    <t>Long-billed/Short-billed Dowitcher</t>
  </si>
  <si>
    <t>Lymnocryptes</t>
  </si>
  <si>
    <t>kvartbekkasin</t>
  </si>
  <si>
    <t>Lymnocryptes minimus</t>
  </si>
  <si>
    <t>(Brünnich, 1764)</t>
  </si>
  <si>
    <t>Jack Snipe</t>
  </si>
  <si>
    <t>Scolopax</t>
  </si>
  <si>
    <t>rugde</t>
  </si>
  <si>
    <t>Scolopax rusticola</t>
  </si>
  <si>
    <t>Eurasian Woodcock</t>
  </si>
  <si>
    <t>Gallinago</t>
  </si>
  <si>
    <t>dobbeltbekkasin</t>
  </si>
  <si>
    <t>Gallinago media</t>
  </si>
  <si>
    <t>Great Snipe</t>
  </si>
  <si>
    <t>enkeltbekkasin</t>
  </si>
  <si>
    <t>Gallinago gallinago</t>
  </si>
  <si>
    <t>Common Snipe</t>
  </si>
  <si>
    <t>G. g. gallinago</t>
  </si>
  <si>
    <t>Phalaropus</t>
  </si>
  <si>
    <t>Phalaropus tricolor</t>
  </si>
  <si>
    <t>(Vieillot, 1819)</t>
  </si>
  <si>
    <t>Wilson's Phalarope</t>
  </si>
  <si>
    <t>polarsvømmesnipe</t>
  </si>
  <si>
    <t>Phalaropus fulicarius</t>
  </si>
  <si>
    <t>Red Phalarope</t>
  </si>
  <si>
    <t>svømmesnipe</t>
  </si>
  <si>
    <t>Phalaropus lobatus</t>
  </si>
  <si>
    <t>Red-necked Phalarope</t>
  </si>
  <si>
    <t>Xenus</t>
  </si>
  <si>
    <t>Xenus cinereus</t>
  </si>
  <si>
    <t>(Güldenstädt, 1775)</t>
  </si>
  <si>
    <t>Terek Sandpiper</t>
  </si>
  <si>
    <t>Actitis</t>
  </si>
  <si>
    <t>strandsnipe</t>
  </si>
  <si>
    <t>Actitis hypoleucos</t>
  </si>
  <si>
    <t>Common Sandpiper</t>
  </si>
  <si>
    <t>Actitis macularius</t>
  </si>
  <si>
    <t>Spotted Sandpiper</t>
  </si>
  <si>
    <t>Tringa</t>
  </si>
  <si>
    <t>skogsnipe</t>
  </si>
  <si>
    <t>Tringa ochropus</t>
  </si>
  <si>
    <t>Green Sandpiper</t>
  </si>
  <si>
    <t>Tringa solitaria</t>
  </si>
  <si>
    <t>A. Wilson, 1813</t>
  </si>
  <si>
    <t>Solitary Sandpiper</t>
  </si>
  <si>
    <t>T. s. cinnamomea/solitaria</t>
  </si>
  <si>
    <t>Tringa stagnatilis</t>
  </si>
  <si>
    <t>Marsh Sandpiper</t>
  </si>
  <si>
    <t>grønnstilk</t>
  </si>
  <si>
    <t>Tringa glareola</t>
  </si>
  <si>
    <t>Wood Sandpiper</t>
  </si>
  <si>
    <t>rødstilk</t>
  </si>
  <si>
    <t>Tringa totanus</t>
  </si>
  <si>
    <t>Common Redshank</t>
  </si>
  <si>
    <t>T. t. robusta</t>
  </si>
  <si>
    <t>(Schiøler, 1919)</t>
  </si>
  <si>
    <t>T. t. totanus</t>
  </si>
  <si>
    <t>Tringa flavipes</t>
  </si>
  <si>
    <t>Lesser Yellowlegs</t>
  </si>
  <si>
    <t>Tringa semipalmata</t>
  </si>
  <si>
    <t>Willet</t>
  </si>
  <si>
    <t>T. s. semipalmata</t>
  </si>
  <si>
    <t>sotsnipe</t>
  </si>
  <si>
    <t>Tringa erythropus</t>
  </si>
  <si>
    <t>Spotted Redshank</t>
  </si>
  <si>
    <t>gluttsnipe</t>
  </si>
  <si>
    <t>Tringa nebularia</t>
  </si>
  <si>
    <t>(Gunnerus, 1767)</t>
  </si>
  <si>
    <t>Common Greenshank</t>
  </si>
  <si>
    <t>Tringa melanoleuca</t>
  </si>
  <si>
    <t>Greater Yellowlegs</t>
  </si>
  <si>
    <t>Arenaria</t>
  </si>
  <si>
    <t>steinvender</t>
  </si>
  <si>
    <t>Arenaria interpres</t>
  </si>
  <si>
    <t>Ruddy Turnstone</t>
  </si>
  <si>
    <t>A. i. interpres</t>
  </si>
  <si>
    <t>Calidris</t>
  </si>
  <si>
    <t>Calidris tenuirostris</t>
  </si>
  <si>
    <t>(Horsfield, 1821)</t>
  </si>
  <si>
    <t>Great Knot</t>
  </si>
  <si>
    <t>polarsnipe</t>
  </si>
  <si>
    <t>Calidris canutus</t>
  </si>
  <si>
    <t>Red Knot</t>
  </si>
  <si>
    <t>C. c. canutus</t>
  </si>
  <si>
    <t>C. c. islandica</t>
  </si>
  <si>
    <t>(Linnaeus, 1767)</t>
  </si>
  <si>
    <t>brushane</t>
  </si>
  <si>
    <t>Calidris pugnax</t>
  </si>
  <si>
    <t>Ruff</t>
  </si>
  <si>
    <t>fjellmyrløper</t>
  </si>
  <si>
    <t>Calidris falcinellus</t>
  </si>
  <si>
    <t>(Pontoppidan, 1763)</t>
  </si>
  <si>
    <t>Broad-billed Sandpiper</t>
  </si>
  <si>
    <t>C. f. falcinellus</t>
  </si>
  <si>
    <t>Calidris acuminata</t>
  </si>
  <si>
    <t>Sharp-tailed Sandpiper</t>
  </si>
  <si>
    <t>Calidris himantopus</t>
  </si>
  <si>
    <t>(Bonaparte, 1826)</t>
  </si>
  <si>
    <t>Stilt Sandpiper</t>
  </si>
  <si>
    <t>tundrasnipe</t>
  </si>
  <si>
    <t>Calidris ferruginea</t>
  </si>
  <si>
    <t>Curlew Sandpiper</t>
  </si>
  <si>
    <t>temmincksnipe</t>
  </si>
  <si>
    <t>Calidris temminckii</t>
  </si>
  <si>
    <t>(Leisler, 1812)</t>
  </si>
  <si>
    <t>Temminck's Stint</t>
  </si>
  <si>
    <t>Calidris subminuta</t>
  </si>
  <si>
    <t>(Middendorff, 1853)</t>
  </si>
  <si>
    <t>Long-toed Stint</t>
  </si>
  <si>
    <t>Calidris ruficollis</t>
  </si>
  <si>
    <t>Red-necked Stint</t>
  </si>
  <si>
    <t>Calidris subruficollis</t>
  </si>
  <si>
    <t>Buff-breasted Sandpiper</t>
  </si>
  <si>
    <t>100/104</t>
  </si>
  <si>
    <t>sandløper</t>
  </si>
  <si>
    <t>Calidris alba</t>
  </si>
  <si>
    <t>Sanderling</t>
  </si>
  <si>
    <t>C. a. alba</t>
  </si>
  <si>
    <t>myrsnipe</t>
  </si>
  <si>
    <t>Calidris alpina</t>
  </si>
  <si>
    <t>Dunlin</t>
  </si>
  <si>
    <t>C. a. arctica</t>
  </si>
  <si>
    <t>(Schiøler, 1922)</t>
  </si>
  <si>
    <t>C. a. schinzii</t>
  </si>
  <si>
    <t>(C. L. Brehm &amp; Schilling, 1822)</t>
  </si>
  <si>
    <t>C. a. alpina</t>
  </si>
  <si>
    <t>fjæreplytt</t>
  </si>
  <si>
    <t>Calidris maritima</t>
  </si>
  <si>
    <t>Purple Sandpiper</t>
  </si>
  <si>
    <t>Calidris bairdii</t>
  </si>
  <si>
    <t>(Coues, 1861)</t>
  </si>
  <si>
    <t>Baird's Sandpiper</t>
  </si>
  <si>
    <t>dvergsnipe</t>
  </si>
  <si>
    <t>Calidris minuta</t>
  </si>
  <si>
    <t>Little Stint</t>
  </si>
  <si>
    <t>Calidris fuscicollis</t>
  </si>
  <si>
    <t>White-rumped Sandpiper</t>
  </si>
  <si>
    <t>71/75</t>
  </si>
  <si>
    <t>alaskasnipe</t>
  </si>
  <si>
    <t>Calidris melanotos</t>
  </si>
  <si>
    <t>Pectoral Sandpiper</t>
  </si>
  <si>
    <t>Calidris mauri</t>
  </si>
  <si>
    <t>(Cabanis, 1857)</t>
  </si>
  <si>
    <t>Western Sandpiper</t>
  </si>
  <si>
    <t>Calidris pusilla</t>
  </si>
  <si>
    <t>Semipalmated Sandpiper</t>
  </si>
  <si>
    <t>17/18</t>
  </si>
  <si>
    <t>brakksvalefamilien</t>
  </si>
  <si>
    <t>Glareolidae</t>
  </si>
  <si>
    <t>rekkefølgen innad i brakksvalefamilien er resekvensert</t>
  </si>
  <si>
    <t>Cursorius</t>
  </si>
  <si>
    <t>Cursorius cursor</t>
  </si>
  <si>
    <t>Cream-colored Courser</t>
  </si>
  <si>
    <t>C. c. cursor/bogolubovi</t>
  </si>
  <si>
    <t>Glareola</t>
  </si>
  <si>
    <t>Glareola maldivarum</t>
  </si>
  <si>
    <t>J. R. Forster, 1795</t>
  </si>
  <si>
    <t>Oriental Pratincole</t>
  </si>
  <si>
    <t>Glareola nordmanni</t>
  </si>
  <si>
    <t>Fischer von Waldheim, 1842</t>
  </si>
  <si>
    <t>Black-winged Pratincole</t>
  </si>
  <si>
    <t>9/10</t>
  </si>
  <si>
    <t>Glareola pratincola</t>
  </si>
  <si>
    <t>Collared Pratincole</t>
  </si>
  <si>
    <t>G. p. pratincola</t>
  </si>
  <si>
    <t>måkefamilien</t>
  </si>
  <si>
    <t>Laridae</t>
  </si>
  <si>
    <t>rekkefølgen innad i måkefamilien er resekvensert</t>
  </si>
  <si>
    <t>Onychoprion</t>
  </si>
  <si>
    <t>Onychoprion anaethetus</t>
  </si>
  <si>
    <t>(Scopoli, 1786)</t>
  </si>
  <si>
    <t>Bridled Tern</t>
  </si>
  <si>
    <t>O. a. melanopterus/antarcticus</t>
  </si>
  <si>
    <t>Sternula</t>
  </si>
  <si>
    <t>Sternula albifrons</t>
  </si>
  <si>
    <t>Little Tern</t>
  </si>
  <si>
    <r>
      <t>54/59</t>
    </r>
    <r>
      <rPr>
        <u/>
        <sz val="8"/>
        <color theme="10"/>
        <rFont val="Arial"/>
        <family val="2"/>
      </rPr>
      <t xml:space="preserve"> (etter 2003)</t>
    </r>
  </si>
  <si>
    <t>S. a. albifrons</t>
  </si>
  <si>
    <t>Gelochelidon</t>
  </si>
  <si>
    <t>Gelochelidon nilotica</t>
  </si>
  <si>
    <t>Gull-billed Tern</t>
  </si>
  <si>
    <t>G. n. nilotica</t>
  </si>
  <si>
    <t>Hydroprogne</t>
  </si>
  <si>
    <t>rovterne</t>
  </si>
  <si>
    <t>Hydroprogne caspia</t>
  </si>
  <si>
    <t>(Pallas, 1770)</t>
  </si>
  <si>
    <t>Caspian Tern</t>
  </si>
  <si>
    <t>Chlidonias</t>
  </si>
  <si>
    <t>Chlidonias hybrida</t>
  </si>
  <si>
    <t>(Pallas, 1811)</t>
  </si>
  <si>
    <t>Whiskered Tern</t>
  </si>
  <si>
    <t>10/12</t>
  </si>
  <si>
    <t>C. h. hybrida</t>
  </si>
  <si>
    <t>svartterne</t>
  </si>
  <si>
    <t>Chlidonias niger</t>
  </si>
  <si>
    <t>Black Tern</t>
  </si>
  <si>
    <t>C. n. niger</t>
  </si>
  <si>
    <t>Chlidonias leucopterus</t>
  </si>
  <si>
    <t>(Temminck, 1815)</t>
  </si>
  <si>
    <t>White-winged Tern</t>
  </si>
  <si>
    <t>87/99</t>
  </si>
  <si>
    <t>Sterna</t>
  </si>
  <si>
    <t>rødnebbterne</t>
  </si>
  <si>
    <t>Sterna paradisaea</t>
  </si>
  <si>
    <t>Pontoppidan, 1763</t>
  </si>
  <si>
    <t>Arctic Tern</t>
  </si>
  <si>
    <t>makrellterne</t>
  </si>
  <si>
    <t>Sterna hirundo</t>
  </si>
  <si>
    <t>Common Tern</t>
  </si>
  <si>
    <t>S. h. hirundo</t>
  </si>
  <si>
    <t>Sterna dougallii</t>
  </si>
  <si>
    <t>Montagu, 1813</t>
  </si>
  <si>
    <t>Roseate Tern</t>
  </si>
  <si>
    <t>S. d. dougallii</t>
  </si>
  <si>
    <t>Thalasseus</t>
  </si>
  <si>
    <t>splitterne</t>
  </si>
  <si>
    <t>Thalasseus sandvicensis</t>
  </si>
  <si>
    <t>Sandwich Tern</t>
  </si>
  <si>
    <t>Hydrocoloeus</t>
  </si>
  <si>
    <t>dvergmåke</t>
  </si>
  <si>
    <t>Hydrocoloeus minutus</t>
  </si>
  <si>
    <t>Little Gull</t>
  </si>
  <si>
    <t>Rhodostethia</t>
  </si>
  <si>
    <t>Rhodostethia rosea</t>
  </si>
  <si>
    <t>(W. MacGillivray, 1824)</t>
  </si>
  <si>
    <t>Ross's Gull</t>
  </si>
  <si>
    <r>
      <t>33</t>
    </r>
    <r>
      <rPr>
        <u/>
        <sz val="8"/>
        <color theme="10"/>
        <rFont val="Arial"/>
        <family val="2"/>
      </rPr>
      <t xml:space="preserve"> (÷SJ)</t>
    </r>
  </si>
  <si>
    <t>Rissa</t>
  </si>
  <si>
    <t>krykkje</t>
  </si>
  <si>
    <t>Rissa tridactyla</t>
  </si>
  <si>
    <t>Black-legged Kittiwake</t>
  </si>
  <si>
    <t>R. t. tridactyla</t>
  </si>
  <si>
    <t>Pagophila</t>
  </si>
  <si>
    <t>Pagophila eburnea</t>
  </si>
  <si>
    <t>(Phipps, 1774)</t>
  </si>
  <si>
    <t>Ivory Gull</t>
  </si>
  <si>
    <r>
      <rPr>
        <u/>
        <sz val="9"/>
        <color theme="10"/>
        <rFont val="Arial"/>
        <family val="2"/>
      </rPr>
      <t xml:space="preserve">76/77 </t>
    </r>
    <r>
      <rPr>
        <u/>
        <sz val="8"/>
        <color theme="10"/>
        <rFont val="Arial"/>
        <family val="2"/>
      </rPr>
      <t>(etter 1900 ÷SJ)</t>
    </r>
  </si>
  <si>
    <t>Xema</t>
  </si>
  <si>
    <t>sabinemåke</t>
  </si>
  <si>
    <t>Xema sabini</t>
  </si>
  <si>
    <t>(Sabine, 1819)</t>
  </si>
  <si>
    <t>Sabine's Gull</t>
  </si>
  <si>
    <t>Chroicocephalus</t>
  </si>
  <si>
    <t>Chroicocephalus philadelphia</t>
  </si>
  <si>
    <t>Bonaparte's Gull</t>
  </si>
  <si>
    <t>hettemåke</t>
  </si>
  <si>
    <t>Chroicocephalus ridibundus</t>
  </si>
  <si>
    <t>Black-headed Gull</t>
  </si>
  <si>
    <t>Leucophaeus</t>
  </si>
  <si>
    <t>Leucophaeus atricilla</t>
  </si>
  <si>
    <t>Laughing Gull</t>
  </si>
  <si>
    <t>L. a. megalopterus/atricilla</t>
  </si>
  <si>
    <t>Leucophaeus pipixcan</t>
  </si>
  <si>
    <t>(Wagler, 1831)</t>
  </si>
  <si>
    <t>Franklin's Gull</t>
  </si>
  <si>
    <t>Ichthyaetus</t>
  </si>
  <si>
    <t>Ichthyaetus ichthyaetus</t>
  </si>
  <si>
    <t>Pallas's Gull</t>
  </si>
  <si>
    <t>svartehavsmåke</t>
  </si>
  <si>
    <t>Ichthyaetus melanocephalus</t>
  </si>
  <si>
    <t>(Temminck, 1820)</t>
  </si>
  <si>
    <t>Mediterranean Gull</t>
  </si>
  <si>
    <t>Larus</t>
  </si>
  <si>
    <t>fiskemåke</t>
  </si>
  <si>
    <t>Larus canus</t>
  </si>
  <si>
    <t>Common Gull</t>
  </si>
  <si>
    <t>L. c. canus</t>
  </si>
  <si>
    <t>Larus delawarensis</t>
  </si>
  <si>
    <t>Ord, 1815</t>
  </si>
  <si>
    <t>Ring-billed Gull</t>
  </si>
  <si>
    <t>Larus cachinnans</t>
  </si>
  <si>
    <t>Pallas, 1811</t>
  </si>
  <si>
    <t>Caspian Gull</t>
  </si>
  <si>
    <t>gråmåke</t>
  </si>
  <si>
    <t>Larus argentatus</t>
  </si>
  <si>
    <t>European Herring Gull</t>
  </si>
  <si>
    <t>L. a. argenteus</t>
  </si>
  <si>
    <t>C. L. Brehm &amp; Schilling, 1822</t>
  </si>
  <si>
    <t>L. a. argentatus</t>
  </si>
  <si>
    <t>Larus michahellis</t>
  </si>
  <si>
    <t>J. F. Naumann, 1840</t>
  </si>
  <si>
    <t>Yellow-legged Gull</t>
  </si>
  <si>
    <t>L. m. michahellis</t>
  </si>
  <si>
    <t>svartbak</t>
  </si>
  <si>
    <t>Larus marinus</t>
  </si>
  <si>
    <t>Great Black-backed Gull</t>
  </si>
  <si>
    <t>polarmåke</t>
  </si>
  <si>
    <t>Larus hyperboreus</t>
  </si>
  <si>
    <t>Gunnerus, 1767</t>
  </si>
  <si>
    <t>Glaucous Gull</t>
  </si>
  <si>
    <t>L. h. hyperboreus</t>
  </si>
  <si>
    <t>sildemåke</t>
  </si>
  <si>
    <t>Larus fuscus</t>
  </si>
  <si>
    <t>Lesser Black-backed Gull</t>
  </si>
  <si>
    <t>L. f. graellsii</t>
  </si>
  <si>
    <t>A. E. Brehm, 1857</t>
  </si>
  <si>
    <t>L. f. intermedius</t>
  </si>
  <si>
    <t>Schiøler, 1922</t>
  </si>
  <si>
    <t>L. f. fuscus</t>
  </si>
  <si>
    <t>Larus smithsonianus</t>
  </si>
  <si>
    <t>Coues, 1862</t>
  </si>
  <si>
    <t>American Herring Gull</t>
  </si>
  <si>
    <t>Larus glaucescens</t>
  </si>
  <si>
    <t>Glaucous-winged Gull</t>
  </si>
  <si>
    <t>Larus glaucoides</t>
  </si>
  <si>
    <t>B. Meyer, 1822</t>
  </si>
  <si>
    <t>Iceland Gull</t>
  </si>
  <si>
    <t>L. g. glaucoides</t>
  </si>
  <si>
    <t>L. g. kumlieni</t>
  </si>
  <si>
    <t>Brewster, 1883</t>
  </si>
  <si>
    <t>L. g. thayeri</t>
  </si>
  <si>
    <t>W. S. Brooks, 1915</t>
  </si>
  <si>
    <t>jofamilien</t>
  </si>
  <si>
    <t>Stercorariidae</t>
  </si>
  <si>
    <t>rekkefølgen innad i jofamilien er resekvensert</t>
  </si>
  <si>
    <t>Stercorarius</t>
  </si>
  <si>
    <t>fjelljo</t>
  </si>
  <si>
    <t>Stercorarius longicaudus</t>
  </si>
  <si>
    <t>Vieillot, 1819</t>
  </si>
  <si>
    <t>Long-tailed Jaeger</t>
  </si>
  <si>
    <t>S. l. longicaudus</t>
  </si>
  <si>
    <t>S. l. pallescens</t>
  </si>
  <si>
    <t>Løppenthin, 1932</t>
  </si>
  <si>
    <t>tyvjo</t>
  </si>
  <si>
    <t>Stercorarius parasiticus</t>
  </si>
  <si>
    <t>Parasitic Jaeger</t>
  </si>
  <si>
    <t>polarjo</t>
  </si>
  <si>
    <t>Stercorarius pomarinus</t>
  </si>
  <si>
    <t>Pomarine Jaeger</t>
  </si>
  <si>
    <t>storjo</t>
  </si>
  <si>
    <t>Stercorarius skua</t>
  </si>
  <si>
    <t>Great Skua</t>
  </si>
  <si>
    <t>alkefamilien</t>
  </si>
  <si>
    <t>Alcidae</t>
  </si>
  <si>
    <t>rekkefølgen innad i alkefamilien er resekvensert</t>
  </si>
  <si>
    <t>Fratercula</t>
  </si>
  <si>
    <t>Fratercula cirrhata</t>
  </si>
  <si>
    <t>Tufted Puffin</t>
  </si>
  <si>
    <t>lunde</t>
  </si>
  <si>
    <t>Fratercula arctica</t>
  </si>
  <si>
    <t>Atlantic Puffin</t>
  </si>
  <si>
    <t>Fratercula corniculata</t>
  </si>
  <si>
    <t>(J. F. Naumann, 1821)</t>
  </si>
  <si>
    <t>Horned Puffin</t>
  </si>
  <si>
    <t>Cepphus</t>
  </si>
  <si>
    <t>teist</t>
  </si>
  <si>
    <t>Cepphus grylle</t>
  </si>
  <si>
    <t>Black Guillemot</t>
  </si>
  <si>
    <t>C. g. mandtii</t>
  </si>
  <si>
    <t>(M. H. K. Lichtensten, 1822)</t>
  </si>
  <si>
    <t>C. g. arcticus</t>
  </si>
  <si>
    <t>Alca</t>
  </si>
  <si>
    <t>alke</t>
  </si>
  <si>
    <t>Alca torda</t>
  </si>
  <si>
    <t>Razorbill</t>
  </si>
  <si>
    <t>A. t. torda</t>
  </si>
  <si>
    <t>A. t. islandica</t>
  </si>
  <si>
    <t>Alle</t>
  </si>
  <si>
    <t>alkekonge</t>
  </si>
  <si>
    <t>Alle alle</t>
  </si>
  <si>
    <t>Little Auk</t>
  </si>
  <si>
    <t>A. a. alle</t>
  </si>
  <si>
    <t>A. a. polaris</t>
  </si>
  <si>
    <t>Stenhouse, 1930</t>
  </si>
  <si>
    <t>Uria</t>
  </si>
  <si>
    <t>polarlomvi</t>
  </si>
  <si>
    <t>Uria lomvia</t>
  </si>
  <si>
    <t>Thick-billed Murre</t>
  </si>
  <si>
    <t>U. l. lomvia</t>
  </si>
  <si>
    <t>lomvi</t>
  </si>
  <si>
    <t>Uria aalge</t>
  </si>
  <si>
    <t>Common Murre</t>
  </si>
  <si>
    <t>U. a. aalge</t>
  </si>
  <si>
    <t>U. a. hyperborea</t>
  </si>
  <si>
    <t>Salomonsen, 1932</t>
  </si>
  <si>
    <t>U. a. albionis</t>
  </si>
  <si>
    <t>Witherby, 1923</t>
  </si>
  <si>
    <t>lommer</t>
  </si>
  <si>
    <t>Gaviiformes</t>
  </si>
  <si>
    <t>lomfamilien</t>
  </si>
  <si>
    <t>Gaviidae</t>
  </si>
  <si>
    <t>Gavia</t>
  </si>
  <si>
    <t>smålom</t>
  </si>
  <si>
    <t>Gavia stellata</t>
  </si>
  <si>
    <t>Red-throated Loon</t>
  </si>
  <si>
    <t>storlom</t>
  </si>
  <si>
    <t>Gavia arctica</t>
  </si>
  <si>
    <t>Black-throated Loon</t>
  </si>
  <si>
    <t>G. a. arctica</t>
  </si>
  <si>
    <t>Gavia pacifica</t>
  </si>
  <si>
    <t>(Lawrence, 1858)</t>
  </si>
  <si>
    <t>Pacific Loon</t>
  </si>
  <si>
    <t>islom</t>
  </si>
  <si>
    <t>Gavia immer</t>
  </si>
  <si>
    <t>Common Loon</t>
  </si>
  <si>
    <t>gulnebblom</t>
  </si>
  <si>
    <t>Gavia adamsii</t>
  </si>
  <si>
    <t>(G. R. Gray, 1859)</t>
  </si>
  <si>
    <t>Yellow-billed Loon</t>
  </si>
  <si>
    <t>stormfugler</t>
  </si>
  <si>
    <t>Procellariiformes</t>
  </si>
  <si>
    <t>oseansvalefamilien</t>
  </si>
  <si>
    <t>Oceanitidae</t>
  </si>
  <si>
    <t>Oceanites</t>
  </si>
  <si>
    <t>Oceanites oceanicus</t>
  </si>
  <si>
    <t>(Kuhl, 1820)</t>
  </si>
  <si>
    <t>Wilson's Storm Petrel</t>
  </si>
  <si>
    <t>O. o. exasperatus</t>
  </si>
  <si>
    <t>Mathews, 1912</t>
  </si>
  <si>
    <t>albatrossfamilien</t>
  </si>
  <si>
    <t>Diomedeidae</t>
  </si>
  <si>
    <t>rekkefølgen innad i albatrossfamilien er resekvensert</t>
  </si>
  <si>
    <t>Thalassarche</t>
  </si>
  <si>
    <t>Thalassarche chlororhynchos</t>
  </si>
  <si>
    <t>Atlantic Yellow-nosed Albatross</t>
  </si>
  <si>
    <t>gulnese-/svartbrynalbatross</t>
  </si>
  <si>
    <t>T. chlororhynchos/melanophris</t>
  </si>
  <si>
    <t>Albatross sp.</t>
  </si>
  <si>
    <t>Thalassarche melanophris</t>
  </si>
  <si>
    <t>(Temminck, 1828)</t>
  </si>
  <si>
    <t>Black-browed Albatross</t>
  </si>
  <si>
    <t>stormsvalefamilien</t>
  </si>
  <si>
    <t>Hydrobatidae</t>
  </si>
  <si>
    <t>Hydrobates</t>
  </si>
  <si>
    <t>havsvale</t>
  </si>
  <si>
    <t>Hydrobates pelagicus</t>
  </si>
  <si>
    <t>European Storm Petrel</t>
  </si>
  <si>
    <t>H. p. pelagicus</t>
  </si>
  <si>
    <t>Hydrobates monorhis</t>
  </si>
  <si>
    <t>(Swinhoe, 1867)</t>
  </si>
  <si>
    <t>Swinhoe's Storm Petrel</t>
  </si>
  <si>
    <t>stormsvale</t>
  </si>
  <si>
    <t>Hydrobates leucorhous</t>
  </si>
  <si>
    <t>(Vieillot, 1818)</t>
  </si>
  <si>
    <t>Leach's Storm Petrel</t>
  </si>
  <si>
    <t>H. l. leucorhous</t>
  </si>
  <si>
    <t>stormfuglfamilien</t>
  </si>
  <si>
    <t>Procellariidae</t>
  </si>
  <si>
    <t>Fulmarus</t>
  </si>
  <si>
    <t>havhest</t>
  </si>
  <si>
    <t>Fulmarus glacialis</t>
  </si>
  <si>
    <t>Northern Fulmar</t>
  </si>
  <si>
    <t>F. g. glacialis</t>
  </si>
  <si>
    <t>F. g. auduboni</t>
  </si>
  <si>
    <t>Bonaparte, 1857</t>
  </si>
  <si>
    <t>Daption</t>
  </si>
  <si>
    <t>Daption capense</t>
  </si>
  <si>
    <t>Cape Petrel</t>
  </si>
  <si>
    <t>D. c. capense</t>
  </si>
  <si>
    <t>Pterodroma</t>
  </si>
  <si>
    <t>Pterodroma mollis</t>
  </si>
  <si>
    <t>(Gould, 1844)</t>
  </si>
  <si>
    <t>Soft-plumaged Petrel</t>
  </si>
  <si>
    <t>Calonectris</t>
  </si>
  <si>
    <t>poseidon-/portugiserlire</t>
  </si>
  <si>
    <t>Calonectris diomedea/borealis</t>
  </si>
  <si>
    <t>Scopoli's/Cory's Shearwater</t>
  </si>
  <si>
    <t>46/48</t>
  </si>
  <si>
    <t>Ardenna</t>
  </si>
  <si>
    <t>grålire</t>
  </si>
  <si>
    <t>Ardenna grisea</t>
  </si>
  <si>
    <t>Sooty Shearwater</t>
  </si>
  <si>
    <t>Ardenna gravis</t>
  </si>
  <si>
    <t>(O'Reilly, 1818)</t>
  </si>
  <si>
    <t>Great Shearwater</t>
  </si>
  <si>
    <r>
      <rPr>
        <u/>
        <sz val="9"/>
        <color theme="10"/>
        <rFont val="Arial"/>
        <family val="2"/>
      </rPr>
      <t xml:space="preserve">21 </t>
    </r>
    <r>
      <rPr>
        <u/>
        <sz val="8"/>
        <color theme="10"/>
        <rFont val="Arial"/>
        <family val="2"/>
      </rPr>
      <t>(etter 1920)</t>
    </r>
  </si>
  <si>
    <t>Puffinus</t>
  </si>
  <si>
    <t>havlire</t>
  </si>
  <si>
    <t>Puffinus puffinus</t>
  </si>
  <si>
    <t>Manx Shearwater</t>
  </si>
  <si>
    <t>P. p. puffinus</t>
  </si>
  <si>
    <t>Puffinus mauretanicus</t>
  </si>
  <si>
    <t>Lowe, 1921</t>
  </si>
  <si>
    <t>Balearic Shearwater</t>
  </si>
  <si>
    <t>storker</t>
  </si>
  <si>
    <t>Ciconiiformes</t>
  </si>
  <si>
    <t>storkefamilien</t>
  </si>
  <si>
    <t>Ciconiidae</t>
  </si>
  <si>
    <t>Ciconia</t>
  </si>
  <si>
    <t>Ciconia nigra</t>
  </si>
  <si>
    <t>Black Stork</t>
  </si>
  <si>
    <t>Ciconia ciconia</t>
  </si>
  <si>
    <t>White Stork</t>
  </si>
  <si>
    <t>C. c. ciconia</t>
  </si>
  <si>
    <t>sulefugler</t>
  </si>
  <si>
    <t>Suliformes</t>
  </si>
  <si>
    <t>sulefamilien</t>
  </si>
  <si>
    <t>Sulidae</t>
  </si>
  <si>
    <t>Morus</t>
  </si>
  <si>
    <t>havsule</t>
  </si>
  <si>
    <t>Morus bassanus</t>
  </si>
  <si>
    <t>Northern Gannet</t>
  </si>
  <si>
    <t>Sula</t>
  </si>
  <si>
    <t>brunsule</t>
  </si>
  <si>
    <t>Sula leucogaster</t>
  </si>
  <si>
    <t>Brown Booby</t>
  </si>
  <si>
    <t>ny art for landet</t>
  </si>
  <si>
    <r>
      <t xml:space="preserve">S. l. </t>
    </r>
    <r>
      <rPr>
        <sz val="8"/>
        <color rgb="FFFF0000"/>
        <rFont val="Arial"/>
        <family val="2"/>
      </rPr>
      <t>ssp.</t>
    </r>
  </si>
  <si>
    <t>skarvefamilien</t>
  </si>
  <si>
    <t>Phalacrocoracidae</t>
  </si>
  <si>
    <t>Phalacrocorax</t>
  </si>
  <si>
    <t>storskarv</t>
  </si>
  <si>
    <t>Phalacrocorax carbo</t>
  </si>
  <si>
    <t>Great Cormorant</t>
  </si>
  <si>
    <t>P.c. carbo</t>
  </si>
  <si>
    <t>P. c. sinensis</t>
  </si>
  <si>
    <t>(Staunton, 1796)</t>
  </si>
  <si>
    <t>Gulosus</t>
  </si>
  <si>
    <t>toppskarv</t>
  </si>
  <si>
    <t>Gulosus aristotelis</t>
  </si>
  <si>
    <t>European Shag</t>
  </si>
  <si>
    <t>G. a. aristotelis</t>
  </si>
  <si>
    <t>pelikan- og hegrefugler</t>
  </si>
  <si>
    <t>Pelecaniformes</t>
  </si>
  <si>
    <t>ibisfamilien</t>
  </si>
  <si>
    <t>Threskiornithidae</t>
  </si>
  <si>
    <t>Plegadis</t>
  </si>
  <si>
    <t>Plegadis falcinellus</t>
  </si>
  <si>
    <t>Glossy Ibis</t>
  </si>
  <si>
    <t>32/38</t>
  </si>
  <si>
    <t>Platalea</t>
  </si>
  <si>
    <t>Platalea leucorodia</t>
  </si>
  <si>
    <t>Eurasian Spoonbill</t>
  </si>
  <si>
    <t>38/79</t>
  </si>
  <si>
    <t>P. l. leucorodia</t>
  </si>
  <si>
    <t>hegrefamilien</t>
  </si>
  <si>
    <t>Ardeidae</t>
  </si>
  <si>
    <t>rekkefølgen innad i hegrefamilien er resekvensert</t>
  </si>
  <si>
    <t>Botaurus</t>
  </si>
  <si>
    <t>rørdrum</t>
  </si>
  <si>
    <t>Botaurus stellaris</t>
  </si>
  <si>
    <t>Eurasian Bittern</t>
  </si>
  <si>
    <t>B. s. stellaris</t>
  </si>
  <si>
    <t>Botaurus lentiginosus</t>
  </si>
  <si>
    <t>(Rackett, 1813)</t>
  </si>
  <si>
    <t>American Bittern</t>
  </si>
  <si>
    <t>Ixobrychus</t>
  </si>
  <si>
    <t>Ixobrychus minutus</t>
  </si>
  <si>
    <t>Little Bittern</t>
  </si>
  <si>
    <t>I. m. minutus</t>
  </si>
  <si>
    <t>Nycticorax</t>
  </si>
  <si>
    <t>Nycticorax nycticorax</t>
  </si>
  <si>
    <t>Black-crowned Night Heron</t>
  </si>
  <si>
    <t>N. n. nycticorax</t>
  </si>
  <si>
    <t>Egretta</t>
  </si>
  <si>
    <t>silkehegre</t>
  </si>
  <si>
    <t>Egretta garzetta</t>
  </si>
  <si>
    <t>Little Egret</t>
  </si>
  <si>
    <t>E. g. garzetta</t>
  </si>
  <si>
    <t>Ardeola</t>
  </si>
  <si>
    <t>Ardeola ralloides</t>
  </si>
  <si>
    <t>Squacco Heron</t>
  </si>
  <si>
    <t>Bubulcus</t>
  </si>
  <si>
    <t>Bubulcus ibis</t>
  </si>
  <si>
    <t>Western Cattle Egret</t>
  </si>
  <si>
    <t>Ardea</t>
  </si>
  <si>
    <t>egretthegre</t>
  </si>
  <si>
    <t>Ardea alba</t>
  </si>
  <si>
    <t>Great Egret</t>
  </si>
  <si>
    <t>A. a. alba</t>
  </si>
  <si>
    <t>gråhegre</t>
  </si>
  <si>
    <t>Ardea cinerea</t>
  </si>
  <si>
    <t>Grey Heron</t>
  </si>
  <si>
    <t>A. c. cinerea</t>
  </si>
  <si>
    <t>Ardea purpurea</t>
  </si>
  <si>
    <t>Linnaeus, 1766</t>
  </si>
  <si>
    <t>Purple Heron</t>
  </si>
  <si>
    <t>11</t>
  </si>
  <si>
    <t>A. p. purpurea</t>
  </si>
  <si>
    <t>haukefugler</t>
  </si>
  <si>
    <t>Accipitriformes</t>
  </si>
  <si>
    <t>fiskeørnfamilien</t>
  </si>
  <si>
    <t>Pandionidae</t>
  </si>
  <si>
    <t>Pandion</t>
  </si>
  <si>
    <t>fiskeørn</t>
  </si>
  <si>
    <t>Pandion haliaetus</t>
  </si>
  <si>
    <t>Osprey</t>
  </si>
  <si>
    <t>P. h. haliaetus</t>
  </si>
  <si>
    <t>haukefamilien</t>
  </si>
  <si>
    <t>Accipitridae</t>
  </si>
  <si>
    <t>Neophron</t>
  </si>
  <si>
    <t>Neophron percnopterus</t>
  </si>
  <si>
    <t>Egyptian Vulture</t>
  </si>
  <si>
    <t>N. p. percnopterus</t>
  </si>
  <si>
    <t>Pernis</t>
  </si>
  <si>
    <t>vepsevåk</t>
  </si>
  <si>
    <t>Pernis apivorus</t>
  </si>
  <si>
    <t>European Honey Buzzard</t>
  </si>
  <si>
    <t>Gyps</t>
  </si>
  <si>
    <t>Gyps fulvus</t>
  </si>
  <si>
    <t>(Hablizl, 1783)</t>
  </si>
  <si>
    <t>Griffon Vulture</t>
  </si>
  <si>
    <t>G. f. fulvus</t>
  </si>
  <si>
    <t>Circaetus</t>
  </si>
  <si>
    <t>Circaetus gallicus</t>
  </si>
  <si>
    <t>(J. F. Gmelin, 1788)</t>
  </si>
  <si>
    <t>Short-toed Snake Eagle</t>
  </si>
  <si>
    <t>C. g. gallicus</t>
  </si>
  <si>
    <t>Clanga</t>
  </si>
  <si>
    <t>Clanga pomarina</t>
  </si>
  <si>
    <t>(C. L. Brehm, 1831)</t>
  </si>
  <si>
    <t>Lesser Spotted Eagle</t>
  </si>
  <si>
    <t>Clanga clanga</t>
  </si>
  <si>
    <t>Greater Spotted Eagle</t>
  </si>
  <si>
    <t>små-/storskrikørn</t>
  </si>
  <si>
    <r>
      <t>C. pomarina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clanga</t>
    </r>
  </si>
  <si>
    <t>Lesser/Greater Spotted Eagle</t>
  </si>
  <si>
    <t>Hieraaetus</t>
  </si>
  <si>
    <t xml:space="preserve">Hieraaetus pennatus </t>
  </si>
  <si>
    <t>Booted Eagle</t>
  </si>
  <si>
    <t>Aquila</t>
  </si>
  <si>
    <t>Aquila nipalensis</t>
  </si>
  <si>
    <t>Hodgson, 1833</t>
  </si>
  <si>
    <t>Steppe Eagle</t>
  </si>
  <si>
    <t>A. n. orientalis</t>
  </si>
  <si>
    <t>Aquila heliaca</t>
  </si>
  <si>
    <t>Savigny, 1809</t>
  </si>
  <si>
    <t>Eastern Imperial Eagle</t>
  </si>
  <si>
    <t>kongeørn</t>
  </si>
  <si>
    <t>Aquila chrysaetos</t>
  </si>
  <si>
    <t>Golden Eagle</t>
  </si>
  <si>
    <t>A. c. chrysaetos</t>
  </si>
  <si>
    <t>Accipiter</t>
  </si>
  <si>
    <t>spurvehauk</t>
  </si>
  <si>
    <t>Accipiter nisus</t>
  </si>
  <si>
    <t>Eurasian Sparrowhawk</t>
  </si>
  <si>
    <t>A. n. nisus</t>
  </si>
  <si>
    <t>hønsehauk</t>
  </si>
  <si>
    <t>Accipiter gentilis</t>
  </si>
  <si>
    <r>
      <rPr>
        <sz val="8"/>
        <color rgb="FFFF0000"/>
        <rFont val="Arial"/>
        <family val="2"/>
      </rPr>
      <t>Eurasian</t>
    </r>
    <r>
      <rPr>
        <sz val="8"/>
        <rFont val="Arial"/>
        <family val="2"/>
      </rPr>
      <t xml:space="preserve"> Goshawk</t>
    </r>
  </si>
  <si>
    <t>A. g. buteoides</t>
  </si>
  <si>
    <t>(Menzbier, 1882)</t>
  </si>
  <si>
    <t>A. g. gentilis</t>
  </si>
  <si>
    <t>Circus</t>
  </si>
  <si>
    <t>sivhauk</t>
  </si>
  <si>
    <t>Circus aeruginosus</t>
  </si>
  <si>
    <t>Western Marsh Harrier</t>
  </si>
  <si>
    <t>C. a. aeruginosus</t>
  </si>
  <si>
    <t>myrhauk</t>
  </si>
  <si>
    <t>Circus cyaneus</t>
  </si>
  <si>
    <t>Hen Harrier</t>
  </si>
  <si>
    <t>Circus hudsonius</t>
  </si>
  <si>
    <t>Northern Harrier</t>
  </si>
  <si>
    <t>steppehauk</t>
  </si>
  <si>
    <t>Circus macrourus</t>
  </si>
  <si>
    <t>(S. G. Gmelin, 1770)</t>
  </si>
  <si>
    <t>Pallid Harrier</t>
  </si>
  <si>
    <t>Circus pygargus</t>
  </si>
  <si>
    <t>Montagu's Harrier</t>
  </si>
  <si>
    <t>Milvus</t>
  </si>
  <si>
    <t>rødglente</t>
  </si>
  <si>
    <t>Milvus milvus</t>
  </si>
  <si>
    <t>Red Kite</t>
  </si>
  <si>
    <t>M. m. milvus</t>
  </si>
  <si>
    <t>svartglente</t>
  </si>
  <si>
    <t>Milvus migrans</t>
  </si>
  <si>
    <t>Black Kite</t>
  </si>
  <si>
    <t>M. m. migrans</t>
  </si>
  <si>
    <t>Haliaeetus</t>
  </si>
  <si>
    <t>Haliaeetus leucoryphus</t>
  </si>
  <si>
    <t>(Pallas, 1771)</t>
  </si>
  <si>
    <t>Pallas's Fish Eagle</t>
  </si>
  <si>
    <t>havørn</t>
  </si>
  <si>
    <t>Haliaeetus albicilla</t>
  </si>
  <si>
    <t>White-tailed Eagle</t>
  </si>
  <si>
    <t>H. a. albicilla</t>
  </si>
  <si>
    <t>Buteo</t>
  </si>
  <si>
    <t>fjellvåk</t>
  </si>
  <si>
    <t>Buteo lagopus</t>
  </si>
  <si>
    <t>Rough-legged Buzzard</t>
  </si>
  <si>
    <t>B. l. lagopus</t>
  </si>
  <si>
    <t>Buteo rufinus</t>
  </si>
  <si>
    <t>(Cretzschmar, 1829)</t>
  </si>
  <si>
    <t>Long-legged Buzzard</t>
  </si>
  <si>
    <t>B. r. rufinus</t>
  </si>
  <si>
    <t>musvåk</t>
  </si>
  <si>
    <t>Buteo buteo</t>
  </si>
  <si>
    <t>Common Buzzard</t>
  </si>
  <si>
    <t>B. b. buteo</t>
  </si>
  <si>
    <t>ugler</t>
  </si>
  <si>
    <t>Strigiformes</t>
  </si>
  <si>
    <t>tårnuglefamilien</t>
  </si>
  <si>
    <t>Tytonidae</t>
  </si>
  <si>
    <t>Tyto</t>
  </si>
  <si>
    <t>Tyto alba</t>
  </si>
  <si>
    <t>Western Barn Owl</t>
  </si>
  <si>
    <t>T. a. guttata</t>
  </si>
  <si>
    <t>uglefamilien</t>
  </si>
  <si>
    <t>Strigidae</t>
  </si>
  <si>
    <t>Aegolius</t>
  </si>
  <si>
    <t>perleugle</t>
  </si>
  <si>
    <t>Aegolius funereus</t>
  </si>
  <si>
    <t>Boreal Owl</t>
  </si>
  <si>
    <t>A. f. funereus</t>
  </si>
  <si>
    <t>Surnia</t>
  </si>
  <si>
    <t>haukugle</t>
  </si>
  <si>
    <t>Surnia ulula</t>
  </si>
  <si>
    <t>Northern Hawk-Owl</t>
  </si>
  <si>
    <t>S. u. ulula</t>
  </si>
  <si>
    <t>Glaucidium</t>
  </si>
  <si>
    <t>spurveugle</t>
  </si>
  <si>
    <t>Glaucidium passerinum</t>
  </si>
  <si>
    <t>Eurasian Pygmy Owl</t>
  </si>
  <si>
    <t>G. p. passerinum</t>
  </si>
  <si>
    <t>Otus</t>
  </si>
  <si>
    <t>Otus scops</t>
  </si>
  <si>
    <t>Eurasian Scops Owl</t>
  </si>
  <si>
    <r>
      <t xml:space="preserve">O. s. </t>
    </r>
    <r>
      <rPr>
        <sz val="8"/>
        <color theme="1" tint="0.499984740745262"/>
        <rFont val="Arial"/>
        <family val="2"/>
      </rPr>
      <t>ssp.</t>
    </r>
  </si>
  <si>
    <t>Asio</t>
  </si>
  <si>
    <t>hornugle</t>
  </si>
  <si>
    <t>Asio otus</t>
  </si>
  <si>
    <t>Long-eared Owl</t>
  </si>
  <si>
    <t>A. o. otus</t>
  </si>
  <si>
    <t>jordugle</t>
  </si>
  <si>
    <t>Asio flammeus</t>
  </si>
  <si>
    <t>Short-eared Owl</t>
  </si>
  <si>
    <t>A. f. flammeus</t>
  </si>
  <si>
    <t>Bubo</t>
  </si>
  <si>
    <t>snøugle</t>
  </si>
  <si>
    <t>Bubo scandiacus</t>
  </si>
  <si>
    <t>Snowy Owl</t>
  </si>
  <si>
    <t>hubro</t>
  </si>
  <si>
    <t>Bubo bubo</t>
  </si>
  <si>
    <t>Eurasian Eagle-Owl</t>
  </si>
  <si>
    <t>B. b. bubo</t>
  </si>
  <si>
    <t>Strix</t>
  </si>
  <si>
    <t>kattugle</t>
  </si>
  <si>
    <t>Strix aluco</t>
  </si>
  <si>
    <t>Tawny Owl</t>
  </si>
  <si>
    <t>S. a. aluco</t>
  </si>
  <si>
    <t>slagugle</t>
  </si>
  <si>
    <t>Strix uralensis</t>
  </si>
  <si>
    <t>Pallas, 1771</t>
  </si>
  <si>
    <t>Ural Owl</t>
  </si>
  <si>
    <t>S. u. liturata</t>
  </si>
  <si>
    <t>Lindroth, 1788</t>
  </si>
  <si>
    <t>lappugle</t>
  </si>
  <si>
    <t>Strix nebulosa</t>
  </si>
  <si>
    <t>J. R. Forster, 1772</t>
  </si>
  <si>
    <t>Great Grey Owl</t>
  </si>
  <si>
    <t>S. n. lapponica</t>
  </si>
  <si>
    <t>Thunberg, 1798</t>
  </si>
  <si>
    <t>horn- og hærfugler</t>
  </si>
  <si>
    <t>Bucerotiformes</t>
  </si>
  <si>
    <t>hærfuglfamilien</t>
  </si>
  <si>
    <t>Upupidae</t>
  </si>
  <si>
    <t>Upupa</t>
  </si>
  <si>
    <t>hærfugl</t>
  </si>
  <si>
    <t>Upupa epops</t>
  </si>
  <si>
    <t>Eurasian Hoopoe</t>
  </si>
  <si>
    <t>U. e. epops</t>
  </si>
  <si>
    <t>råkefugler</t>
  </si>
  <si>
    <t>Coraciiformes</t>
  </si>
  <si>
    <t>råkefamilien</t>
  </si>
  <si>
    <t>Coraciidae</t>
  </si>
  <si>
    <t>Coracias</t>
  </si>
  <si>
    <t>Coracias garrulus</t>
  </si>
  <si>
    <t>European Roller</t>
  </si>
  <si>
    <r>
      <t>46</t>
    </r>
    <r>
      <rPr>
        <u/>
        <sz val="8"/>
        <color theme="10"/>
        <rFont val="Arial"/>
        <family val="2"/>
      </rPr>
      <t xml:space="preserve"> (etter 1865)</t>
    </r>
  </si>
  <si>
    <t>C. g. garrulus</t>
  </si>
  <si>
    <t>isfuglfamilien</t>
  </si>
  <si>
    <t>Alcedinidae</t>
  </si>
  <si>
    <t>Alcedo</t>
  </si>
  <si>
    <t>isfugl</t>
  </si>
  <si>
    <t>Alcedo atthis</t>
  </si>
  <si>
    <t>Common Kingfisher</t>
  </si>
  <si>
    <t>A. a. ispida</t>
  </si>
  <si>
    <t>bieterfamilien</t>
  </si>
  <si>
    <t>Meropidae</t>
  </si>
  <si>
    <t>Merops</t>
  </si>
  <si>
    <t>Merops persicus</t>
  </si>
  <si>
    <t>Pallas, 1773</t>
  </si>
  <si>
    <t>Blue-cheeked Bee-eater</t>
  </si>
  <si>
    <t>3/9</t>
  </si>
  <si>
    <t>M. p. persicus/chrysocercus</t>
  </si>
  <si>
    <t>bieter</t>
  </si>
  <si>
    <t>Merops apiaster</t>
  </si>
  <si>
    <t>European Bee-eater</t>
  </si>
  <si>
    <t>spettefugler</t>
  </si>
  <si>
    <t>Piciformes</t>
  </si>
  <si>
    <t>spettefamilien</t>
  </si>
  <si>
    <t>Picidae</t>
  </si>
  <si>
    <t>Jynx</t>
  </si>
  <si>
    <t>vendehals</t>
  </si>
  <si>
    <t>Jynx torquilla</t>
  </si>
  <si>
    <t>Eurasian Wryneck</t>
  </si>
  <si>
    <t>J. t. torquilla</t>
  </si>
  <si>
    <t>Picoides</t>
  </si>
  <si>
    <t>tretåspett</t>
  </si>
  <si>
    <t>Picoides tridactylus</t>
  </si>
  <si>
    <t>Eurasian Three-toed Woodpecker</t>
  </si>
  <si>
    <t>P. t. tridactylus</t>
  </si>
  <si>
    <t>Dendrocoptes</t>
  </si>
  <si>
    <t>Dendrocoptes medius</t>
  </si>
  <si>
    <t>Middle Spotted Woodpecker</t>
  </si>
  <si>
    <t>D. m. medius</t>
  </si>
  <si>
    <t>Dryobates</t>
  </si>
  <si>
    <t>dvergspett</t>
  </si>
  <si>
    <t>Dryobates minor</t>
  </si>
  <si>
    <t>Lesser Spotted Woodpecker</t>
  </si>
  <si>
    <t>D. m. minor</t>
  </si>
  <si>
    <t>Dendrocopos</t>
  </si>
  <si>
    <t>flaggspett</t>
  </si>
  <si>
    <t>Dendrocopos major</t>
  </si>
  <si>
    <t>Great Spotted Woodpecker</t>
  </si>
  <si>
    <t>D. m. major</t>
  </si>
  <si>
    <t>hvitryggspett</t>
  </si>
  <si>
    <t>Dendrocopos leucotos</t>
  </si>
  <si>
    <t>(Bechstein, 1802)</t>
  </si>
  <si>
    <t>White-backed Woodpecker</t>
  </si>
  <si>
    <t>D. l. leucotos</t>
  </si>
  <si>
    <t>Dryocopus</t>
  </si>
  <si>
    <t>svartspett</t>
  </si>
  <si>
    <t>Dryocopus martius</t>
  </si>
  <si>
    <t>Black Woodpecker</t>
  </si>
  <si>
    <t>D. m. martius</t>
  </si>
  <si>
    <t>Picus</t>
  </si>
  <si>
    <t>grønnspett</t>
  </si>
  <si>
    <t>Picus viridis</t>
  </si>
  <si>
    <t>European Green Woodpecker</t>
  </si>
  <si>
    <t>P. v. viridis</t>
  </si>
  <si>
    <t>gråspett</t>
  </si>
  <si>
    <t>Picus canus</t>
  </si>
  <si>
    <t>J. F. Gmelin, 1788</t>
  </si>
  <si>
    <t>Grey-headed Woodpecker</t>
  </si>
  <si>
    <t>P. c. canus</t>
  </si>
  <si>
    <t>falkefugler</t>
  </si>
  <si>
    <t>Falconiformes</t>
  </si>
  <si>
    <t>falkefamilien</t>
  </si>
  <si>
    <t>Falconidae</t>
  </si>
  <si>
    <t>Falco</t>
  </si>
  <si>
    <t>Falco naumanni</t>
  </si>
  <si>
    <t>J. G. Fleischer, 1818</t>
  </si>
  <si>
    <t>Lesser Kestrel</t>
  </si>
  <si>
    <t>tårnfalk</t>
  </si>
  <si>
    <t>Falco tinnunculus</t>
  </si>
  <si>
    <t>Common Kestrel</t>
  </si>
  <si>
    <t>F. t. tinnunculus</t>
  </si>
  <si>
    <t>aftenfalk</t>
  </si>
  <si>
    <t>Falco vespertinus</t>
  </si>
  <si>
    <t>Red-footed Falcon</t>
  </si>
  <si>
    <t>dvergfalk</t>
  </si>
  <si>
    <t>Falco columbarius</t>
  </si>
  <si>
    <t>Merlin</t>
  </si>
  <si>
    <t>F. c. subaesalon</t>
  </si>
  <si>
    <t>C. L. Brehm, 1827</t>
  </si>
  <si>
    <t>F. c. aesalon</t>
  </si>
  <si>
    <t>Tunstall, 1771</t>
  </si>
  <si>
    <t>lerkefalk</t>
  </si>
  <si>
    <t>Falco subbuteo</t>
  </si>
  <si>
    <t>Eurasian Hobby</t>
  </si>
  <si>
    <t>F. s. subbuteo</t>
  </si>
  <si>
    <t>jaktfalk</t>
  </si>
  <si>
    <t>Falco rusticolus</t>
  </si>
  <si>
    <t>Gyrfalcon</t>
  </si>
  <si>
    <t>vandrefalk</t>
  </si>
  <si>
    <t>Falco peregrinus</t>
  </si>
  <si>
    <t>Peregrine Falcon</t>
  </si>
  <si>
    <t>F. p. peregrinus</t>
  </si>
  <si>
    <t>F. p. calidus</t>
  </si>
  <si>
    <t>spurvefugler</t>
  </si>
  <si>
    <t>Passeriformes</t>
  </si>
  <si>
    <t>tyrannfamilien</t>
  </si>
  <si>
    <t>Tyrannidae</t>
  </si>
  <si>
    <t>Empidonax</t>
  </si>
  <si>
    <t>Empidonax alnorum</t>
  </si>
  <si>
    <t>Brewster, 1895</t>
  </si>
  <si>
    <t>Alder Flycatcher</t>
  </si>
  <si>
    <t>vireofamilien</t>
  </si>
  <si>
    <t>Vireonidae</t>
  </si>
  <si>
    <t>Vireo</t>
  </si>
  <si>
    <t>Vireo olivaceus</t>
  </si>
  <si>
    <t>Red-eyed Vireo</t>
  </si>
  <si>
    <t>pirolfamilien</t>
  </si>
  <si>
    <t>Oriolidae</t>
  </si>
  <si>
    <t>Oriolus</t>
  </si>
  <si>
    <t>pirol</t>
  </si>
  <si>
    <t>Oriolus oriolus</t>
  </si>
  <si>
    <t>Eurasian Golden Oriole</t>
  </si>
  <si>
    <t>varslerfamilien</t>
  </si>
  <si>
    <t>Laniidae</t>
  </si>
  <si>
    <t>varslerfamilien flyttet etter pirolfamilien og rekkefølgen innad resekvensert</t>
  </si>
  <si>
    <t>Lanius</t>
  </si>
  <si>
    <t>varsler</t>
  </si>
  <si>
    <t>Lanius excubitor</t>
  </si>
  <si>
    <t>Great Grey Shrike</t>
  </si>
  <si>
    <t>L. e. excubitor</t>
  </si>
  <si>
    <t>L. e. pallidirostris</t>
  </si>
  <si>
    <t>Cassin, 1851</t>
  </si>
  <si>
    <t>Lanius borealis</t>
  </si>
  <si>
    <t>Vieillot, 1808</t>
  </si>
  <si>
    <t>Northern Shrike</t>
  </si>
  <si>
    <t>L. b. sibiricus</t>
  </si>
  <si>
    <t>Bogdanov, 1881</t>
  </si>
  <si>
    <t>Lanius nubicus</t>
  </si>
  <si>
    <t>M. H. K. Lichtensten, 1823</t>
  </si>
  <si>
    <t>Masked Shrike</t>
  </si>
  <si>
    <t>Lanius minor</t>
  </si>
  <si>
    <t>Lesser Grey Shrike</t>
  </si>
  <si>
    <t>Lanius senator</t>
  </si>
  <si>
    <t>Woodchat Shrike</t>
  </si>
  <si>
    <t>L. s. senator</t>
  </si>
  <si>
    <t>L. s. badius</t>
  </si>
  <si>
    <t>Hartlaub, 1854</t>
  </si>
  <si>
    <t>Lanius isabellinus</t>
  </si>
  <si>
    <t>Hemprich &amp; Ehrenberg, 1833</t>
  </si>
  <si>
    <t>Isabelline Shrike</t>
  </si>
  <si>
    <t>L. i. isabellinus</t>
  </si>
  <si>
    <t>tornskate</t>
  </si>
  <si>
    <t>Lanius collurio</t>
  </si>
  <si>
    <t>Red-backed Shrike</t>
  </si>
  <si>
    <t>Lanius phoenicuroides</t>
  </si>
  <si>
    <t>(Schalow, 1875)</t>
  </si>
  <si>
    <t>Red-tailed Shrike</t>
  </si>
  <si>
    <t>isabella-/rødhalevarsler</t>
  </si>
  <si>
    <t>L. isabellinus/phoenicuroides</t>
  </si>
  <si>
    <t>Isabelline/Red-tailed Shrike</t>
  </si>
  <si>
    <t>Lanius cristatus</t>
  </si>
  <si>
    <t>Brown Shrike</t>
  </si>
  <si>
    <t>L. c. cristatus</t>
  </si>
  <si>
    <t>kråkefamilien</t>
  </si>
  <si>
    <t>Corvidae</t>
  </si>
  <si>
    <t>Perisoreus</t>
  </si>
  <si>
    <t>lavskrike</t>
  </si>
  <si>
    <t>Perisoreus infaustus</t>
  </si>
  <si>
    <t>Siberian Jay</t>
  </si>
  <si>
    <t>P. i. infaustus</t>
  </si>
  <si>
    <t>Garrulus</t>
  </si>
  <si>
    <t>nøtteskrike</t>
  </si>
  <si>
    <t>Garrulus glandarius</t>
  </si>
  <si>
    <t>Eurasian Jay</t>
  </si>
  <si>
    <t>G. g. glandarius</t>
  </si>
  <si>
    <t>Pica</t>
  </si>
  <si>
    <t>skjære</t>
  </si>
  <si>
    <t>Pica pica</t>
  </si>
  <si>
    <t>Eurasian Magpie</t>
  </si>
  <si>
    <t>P. p. fennorum</t>
  </si>
  <si>
    <t>Lönnberg, 1927</t>
  </si>
  <si>
    <t>P. p. pica</t>
  </si>
  <si>
    <t>Nucifraga</t>
  </si>
  <si>
    <t>nøttekråke</t>
  </si>
  <si>
    <t>Nucifraga caryocatactes</t>
  </si>
  <si>
    <t>Spotted Nutcracker</t>
  </si>
  <si>
    <t>N. c. caryocatactes</t>
  </si>
  <si>
    <t>N. c. macrorhynchos</t>
  </si>
  <si>
    <t>C. L. Brehm, 1823</t>
  </si>
  <si>
    <t>Coloeus</t>
  </si>
  <si>
    <t>kaie</t>
  </si>
  <si>
    <t>Coloeus monedula</t>
  </si>
  <si>
    <t>Western Jackdaw</t>
  </si>
  <si>
    <t>C. m. monedula</t>
  </si>
  <si>
    <t>Corvus</t>
  </si>
  <si>
    <t>kornkråke</t>
  </si>
  <si>
    <t>Corvus frugilegus</t>
  </si>
  <si>
    <t>Rook</t>
  </si>
  <si>
    <t>C. f. frugilegus</t>
  </si>
  <si>
    <t>svartkråke</t>
  </si>
  <si>
    <t>Corvus corone</t>
  </si>
  <si>
    <t>Carrion Crow</t>
  </si>
  <si>
    <t>C. c. corone</t>
  </si>
  <si>
    <t>kråke</t>
  </si>
  <si>
    <t>Corvus cornix</t>
  </si>
  <si>
    <t>Hooded Crow</t>
  </si>
  <si>
    <t>C. c. cornix</t>
  </si>
  <si>
    <t>ravn</t>
  </si>
  <si>
    <t>Corvus corax</t>
  </si>
  <si>
    <t>Northern Raven</t>
  </si>
  <si>
    <t>C. c. corax</t>
  </si>
  <si>
    <t>sidensvansfamilien</t>
  </si>
  <si>
    <t>Bombycillidae</t>
  </si>
  <si>
    <t>Bombycilla</t>
  </si>
  <si>
    <t>sidensvans</t>
  </si>
  <si>
    <t>Bombycilla garrulus</t>
  </si>
  <si>
    <t>Bohemian Waxwing</t>
  </si>
  <si>
    <t>B. g. garrulus</t>
  </si>
  <si>
    <t>meisefamilien</t>
  </si>
  <si>
    <t>Paridae</t>
  </si>
  <si>
    <t>Periparus</t>
  </si>
  <si>
    <t>svartmeis</t>
  </si>
  <si>
    <t>Periparus ater</t>
  </si>
  <si>
    <t>Coal Tit</t>
  </si>
  <si>
    <t>P. a. ater</t>
  </si>
  <si>
    <t>Lophophanes</t>
  </si>
  <si>
    <t>toppmeis</t>
  </si>
  <si>
    <t>Lophophanes cristatus</t>
  </si>
  <si>
    <t>Crested Tit</t>
  </si>
  <si>
    <t>Poecile</t>
  </si>
  <si>
    <t>lappmeis</t>
  </si>
  <si>
    <t>Poecile cinctus</t>
  </si>
  <si>
    <t>Grey-headed Chickadee</t>
  </si>
  <si>
    <t>P. c. lapponicus</t>
  </si>
  <si>
    <t>(Lundahl, 1848)</t>
  </si>
  <si>
    <t>løvmeis</t>
  </si>
  <si>
    <t>Poecile palustris</t>
  </si>
  <si>
    <t>Marsh Tit</t>
  </si>
  <si>
    <t>P. p. palustris</t>
  </si>
  <si>
    <t>granmeis</t>
  </si>
  <si>
    <t>Poecile montanus</t>
  </si>
  <si>
    <t>(Conrad von Baldenstein, 1827)</t>
  </si>
  <si>
    <t>Willow Tit</t>
  </si>
  <si>
    <t>P. m. borealis</t>
  </si>
  <si>
    <t>(de Sélys-Longchamps, 1843)</t>
  </si>
  <si>
    <t>Cyanistes</t>
  </si>
  <si>
    <t>blåmeis</t>
  </si>
  <si>
    <t>Cyanistes caeruleus</t>
  </si>
  <si>
    <t>Eurasian Blue Tit</t>
  </si>
  <si>
    <t>C. c. caeruleus</t>
  </si>
  <si>
    <t>Parus</t>
  </si>
  <si>
    <t>kjøttmeis</t>
  </si>
  <si>
    <t>Parus major</t>
  </si>
  <si>
    <t>Great Tit</t>
  </si>
  <si>
    <t>P. m. major</t>
  </si>
  <si>
    <t>pungmeisfamilien</t>
  </si>
  <si>
    <t>Remizidae</t>
  </si>
  <si>
    <t>Remiz</t>
  </si>
  <si>
    <t>Remiz pendulinus</t>
  </si>
  <si>
    <t>Eurasian Penduline Tit</t>
  </si>
  <si>
    <t>15/23</t>
  </si>
  <si>
    <t>R. p. pendulinus</t>
  </si>
  <si>
    <t>skjeggmeisfamilien</t>
  </si>
  <si>
    <t>Panuridae</t>
  </si>
  <si>
    <t>Panurus</t>
  </si>
  <si>
    <t>skjeggmeis</t>
  </si>
  <si>
    <t>Panurus biarmicus</t>
  </si>
  <si>
    <t>Bearded Tit</t>
  </si>
  <si>
    <t>P. b. biarmicus</t>
  </si>
  <si>
    <t>lerkefamilien</t>
  </si>
  <si>
    <t>Alaudidae</t>
  </si>
  <si>
    <t>Lullula</t>
  </si>
  <si>
    <t>trelerke</t>
  </si>
  <si>
    <t>Lullula arborea</t>
  </si>
  <si>
    <t>Woodlark</t>
  </si>
  <si>
    <t>L. a. arborea</t>
  </si>
  <si>
    <t>Alauda</t>
  </si>
  <si>
    <t>Alauda leucoptera</t>
  </si>
  <si>
    <t>White-winged Lark</t>
  </si>
  <si>
    <t>sanglerke</t>
  </si>
  <si>
    <t>Alauda arvensis</t>
  </si>
  <si>
    <t>Eurasian Skylark</t>
  </si>
  <si>
    <t>A. a. arvensis</t>
  </si>
  <si>
    <t>Galerida</t>
  </si>
  <si>
    <t>Galerida cristata</t>
  </si>
  <si>
    <t>Crested Lark</t>
  </si>
  <si>
    <r>
      <rPr>
        <u/>
        <sz val="9"/>
        <color theme="10"/>
        <rFont val="Arial"/>
        <family val="2"/>
      </rPr>
      <t xml:space="preserve">21 </t>
    </r>
    <r>
      <rPr>
        <u/>
        <sz val="8"/>
        <color theme="10"/>
        <rFont val="Arial"/>
        <family val="2"/>
      </rPr>
      <t>(etter 1977)</t>
    </r>
  </si>
  <si>
    <t>G. c. cristata</t>
  </si>
  <si>
    <t>Eremophila</t>
  </si>
  <si>
    <t>fjellerke</t>
  </si>
  <si>
    <t>Eremophila alpestris</t>
  </si>
  <si>
    <t>Horned Lark</t>
  </si>
  <si>
    <t>E. a. flava</t>
  </si>
  <si>
    <t>Calandrella</t>
  </si>
  <si>
    <t>dverglerke</t>
  </si>
  <si>
    <t>Calandrella brachydactyla</t>
  </si>
  <si>
    <t>(Leisler, 1814)</t>
  </si>
  <si>
    <t>Greater Short-toed Lark</t>
  </si>
  <si>
    <r>
      <t xml:space="preserve">C. b. </t>
    </r>
    <r>
      <rPr>
        <sz val="8"/>
        <color theme="1" tint="0.499984740745262"/>
        <rFont val="Arial"/>
        <family val="2"/>
      </rPr>
      <t>ssp.</t>
    </r>
  </si>
  <si>
    <t>Melanocorypha</t>
  </si>
  <si>
    <t>Melanocorypha bimaculata</t>
  </si>
  <si>
    <t>(Ménétriés, 1832)</t>
  </si>
  <si>
    <t>Bimaculated Lark</t>
  </si>
  <si>
    <t>Melanocorypha calandra</t>
  </si>
  <si>
    <t>Calandra Lark</t>
  </si>
  <si>
    <r>
      <t xml:space="preserve">M. c. </t>
    </r>
    <r>
      <rPr>
        <sz val="8"/>
        <color theme="1" tint="0.499984740745262"/>
        <rFont val="Arial"/>
        <family val="2"/>
      </rPr>
      <t>ssp.</t>
    </r>
  </si>
  <si>
    <t>Alaudala</t>
  </si>
  <si>
    <t>turkestandverglerke</t>
  </si>
  <si>
    <t>Alaudala heinei</t>
  </si>
  <si>
    <t>(Homeyer, 1873)</t>
  </si>
  <si>
    <t>Turkestan Short-toed Lark</t>
  </si>
  <si>
    <t>tidligere publisert som ubestemt salt-/flekk-/turkestandverglerke</t>
  </si>
  <si>
    <r>
      <t>A. h.</t>
    </r>
    <r>
      <rPr>
        <sz val="8"/>
        <color rgb="FFFF0000"/>
        <rFont val="Arial"/>
        <family val="2"/>
      </rPr>
      <t xml:space="preserve"> ssp.</t>
    </r>
  </si>
  <si>
    <t>salt-/flekk-/turkestandverglerke</t>
  </si>
  <si>
    <t>Alaudala cheleensis/rufescens/heinei</t>
  </si>
  <si>
    <t>Asian/Mediterranean/Turkestan Short-toed Lark</t>
  </si>
  <si>
    <t>svalefamilien</t>
  </si>
  <si>
    <t>Hirundinidae</t>
  </si>
  <si>
    <t>Riparia</t>
  </si>
  <si>
    <t>sandsvale</t>
  </si>
  <si>
    <t>Riparia riparia</t>
  </si>
  <si>
    <t>Sand Martin</t>
  </si>
  <si>
    <t>R. r. riparia</t>
  </si>
  <si>
    <t>Ptyonoprogne</t>
  </si>
  <si>
    <t>Ptyonoprogne rupestris</t>
  </si>
  <si>
    <t>Eurasian Crag Martin</t>
  </si>
  <si>
    <t>Hirundo</t>
  </si>
  <si>
    <t>låvesvale</t>
  </si>
  <si>
    <t>Hirundo rustica</t>
  </si>
  <si>
    <t>Barn Swallow</t>
  </si>
  <si>
    <t>H. r. rustica</t>
  </si>
  <si>
    <t>Delichon</t>
  </si>
  <si>
    <t>taksvale</t>
  </si>
  <si>
    <t>Delichon urbicum</t>
  </si>
  <si>
    <r>
      <rPr>
        <sz val="8"/>
        <color rgb="FFFF0000"/>
        <rFont val="Arial"/>
        <family val="2"/>
      </rPr>
      <t>Western</t>
    </r>
    <r>
      <rPr>
        <sz val="8"/>
        <rFont val="Arial"/>
        <family val="2"/>
      </rPr>
      <t xml:space="preserve"> House Martin</t>
    </r>
  </si>
  <si>
    <t>D. u. urbicum</t>
  </si>
  <si>
    <t>Cecropis</t>
  </si>
  <si>
    <t>Cecropis daurica</t>
  </si>
  <si>
    <t>(Laxmann, 1769)</t>
  </si>
  <si>
    <t>Red-rumped Swallow</t>
  </si>
  <si>
    <t>C. d. daurica/japonica</t>
  </si>
  <si>
    <t>C. d. rufula</t>
  </si>
  <si>
    <t>(Temminck, 1835)</t>
  </si>
  <si>
    <t>stjertmeisfamilien</t>
  </si>
  <si>
    <t>Aegithalidae</t>
  </si>
  <si>
    <t>Aegithalos</t>
  </si>
  <si>
    <t>Aegithalos caudatus</t>
  </si>
  <si>
    <t>Long-tailed Tit</t>
  </si>
  <si>
    <t>A. c. caudatus</t>
  </si>
  <si>
    <t>A. c. europaeus</t>
  </si>
  <si>
    <t>(Hermann, 1804)</t>
  </si>
  <si>
    <t>bladsangerfamilien</t>
  </si>
  <si>
    <t>Phylloscopidae</t>
  </si>
  <si>
    <t>Phylloscopus</t>
  </si>
  <si>
    <t>bøksanger</t>
  </si>
  <si>
    <t>Phylloscopus sibilatrix</t>
  </si>
  <si>
    <t>(Bechstein, 1793)</t>
  </si>
  <si>
    <t>Wood Warbler</t>
  </si>
  <si>
    <t>Phylloscopus bonelli</t>
  </si>
  <si>
    <t>Western Bonelli's Warbler</t>
  </si>
  <si>
    <t>Phylloscopus orientalis</t>
  </si>
  <si>
    <t>(C. L. Brehm, 1855)</t>
  </si>
  <si>
    <t>Eastern Bonelli's Warbler</t>
  </si>
  <si>
    <t>eike-/furusanger</t>
  </si>
  <si>
    <t>P. bonelli/orientalis</t>
  </si>
  <si>
    <t>Western/Eastern Bonelli's Warbler</t>
  </si>
  <si>
    <t>Phylloscopus humei</t>
  </si>
  <si>
    <t>(W. E. Brooks, 1878)</t>
  </si>
  <si>
    <t>Hume's Leaf Warbler</t>
  </si>
  <si>
    <t>P. h. humei</t>
  </si>
  <si>
    <t>gulbrynsanger</t>
  </si>
  <si>
    <t>Phylloscopus inornatus</t>
  </si>
  <si>
    <t>Yellow-browed Warbler</t>
  </si>
  <si>
    <t>fuglekongesanger</t>
  </si>
  <si>
    <t>Phylloscopus proregulus</t>
  </si>
  <si>
    <t>Pallas's Leaf Warbler</t>
  </si>
  <si>
    <t>Phylloscopus schwarzi</t>
  </si>
  <si>
    <t>(Radde, 1863)</t>
  </si>
  <si>
    <t>Radde's Warbler</t>
  </si>
  <si>
    <t>Phylloscopus fuscatus</t>
  </si>
  <si>
    <t>Dusky Warbler</t>
  </si>
  <si>
    <t>P. f. fuscatus</t>
  </si>
  <si>
    <t>løvsanger</t>
  </si>
  <si>
    <t>Phylloscopus trochilus</t>
  </si>
  <si>
    <t>Willow Warbler</t>
  </si>
  <si>
    <t>P. t. trochilus</t>
  </si>
  <si>
    <t>P. t. acredula</t>
  </si>
  <si>
    <t>gransanger</t>
  </si>
  <si>
    <t>Phylloscopus collybita</t>
  </si>
  <si>
    <t>(Vieillot, 1817)</t>
  </si>
  <si>
    <t>Common Chiffchaff</t>
  </si>
  <si>
    <t>P. c. abietinus</t>
  </si>
  <si>
    <t>(S. Nilsson, 1819)</t>
  </si>
  <si>
    <t>P. c. collybita</t>
  </si>
  <si>
    <t>P. c. tristis</t>
  </si>
  <si>
    <t>Blyth, 1843</t>
  </si>
  <si>
    <t>Phylloscopus coronatus</t>
  </si>
  <si>
    <t>(Temminck &amp; Schlegel, 1845)</t>
  </si>
  <si>
    <t>Eastern Crowned Warbler</t>
  </si>
  <si>
    <t>Phylloscopus nitidus</t>
  </si>
  <si>
    <t>Green Warbler</t>
  </si>
  <si>
    <t>Phylloscopus plumbeitarsus</t>
  </si>
  <si>
    <t>Swinhoe, 1861</t>
  </si>
  <si>
    <t>Two-barred Warbler</t>
  </si>
  <si>
    <t>Phylloscopus trochiloides</t>
  </si>
  <si>
    <t>(Sundevall, 1837)</t>
  </si>
  <si>
    <t>Greenish Warbler</t>
  </si>
  <si>
    <t>P. t. viridanus</t>
  </si>
  <si>
    <t>lappsanger</t>
  </si>
  <si>
    <t>Phylloscopus borealis</t>
  </si>
  <si>
    <t>(J. H. Blasius, 1858)</t>
  </si>
  <si>
    <t>Arctic Warbler</t>
  </si>
  <si>
    <t>kjerrsangerfamilien</t>
  </si>
  <si>
    <t>Acrocephalidae</t>
  </si>
  <si>
    <t>Acrocephalus</t>
  </si>
  <si>
    <t>trostesanger</t>
  </si>
  <si>
    <t>Acrocephalus arundinaceus</t>
  </si>
  <si>
    <t>Great Reed Warbler</t>
  </si>
  <si>
    <t>A. a. arundinaceus</t>
  </si>
  <si>
    <t>Acrocephalus paludicola</t>
  </si>
  <si>
    <t>Aquatic Warbler</t>
  </si>
  <si>
    <t>sivsanger</t>
  </si>
  <si>
    <t>Acrocephalus schoenobaenus</t>
  </si>
  <si>
    <t>Sedge Warbler</t>
  </si>
  <si>
    <t>Acrocephalus agricola</t>
  </si>
  <si>
    <t>(Jerdon, 1845)</t>
  </si>
  <si>
    <t>Paddyfield Warbler</t>
  </si>
  <si>
    <t>A. a. agricola/septimus</t>
  </si>
  <si>
    <t>busksanger</t>
  </si>
  <si>
    <t>Acrocephalus dumetorum</t>
  </si>
  <si>
    <t>Blyth, 1849</t>
  </si>
  <si>
    <t>Blyth's Reed Warbler</t>
  </si>
  <si>
    <t>rørsanger</t>
  </si>
  <si>
    <t>Acrocephalus scirpaceus</t>
  </si>
  <si>
    <t>Common Reed Warbler</t>
  </si>
  <si>
    <t>A. s. scirpaceus</t>
  </si>
  <si>
    <t>myrsanger</t>
  </si>
  <si>
    <t>Acrocephalus palustris</t>
  </si>
  <si>
    <t>(Bechstein, 1798)</t>
  </si>
  <si>
    <t>Marsh Warbler</t>
  </si>
  <si>
    <t>Arundinax</t>
  </si>
  <si>
    <t>Arundinax aedon</t>
  </si>
  <si>
    <t>Thick-billed Warbler</t>
  </si>
  <si>
    <t>A. ae. aedon/rufescens</t>
  </si>
  <si>
    <t>Iduna</t>
  </si>
  <si>
    <t>Iduna caligata</t>
  </si>
  <si>
    <t>Booted Warbler</t>
  </si>
  <si>
    <t>Iduna rama</t>
  </si>
  <si>
    <t>Sykes's Warbler</t>
  </si>
  <si>
    <t>Iduna pallida</t>
  </si>
  <si>
    <t>(Hemprich &amp; Ehrenberg, 1833)</t>
  </si>
  <si>
    <t>Eastern Olivaceous Warbler</t>
  </si>
  <si>
    <t>I. p. elaeica</t>
  </si>
  <si>
    <t>(Lindemayer, 1843)</t>
  </si>
  <si>
    <t>rama-/bleksanger</t>
  </si>
  <si>
    <t>I. rama/pallida</t>
  </si>
  <si>
    <t>Sykes's/Eastern Olivaceous Warbler</t>
  </si>
  <si>
    <t>Hippolais</t>
  </si>
  <si>
    <t>Hippolais polyglotta</t>
  </si>
  <si>
    <t>Melodious Warbler</t>
  </si>
  <si>
    <t>gulsanger</t>
  </si>
  <si>
    <t>Hippolais icterina</t>
  </si>
  <si>
    <t>Icterine Warbler</t>
  </si>
  <si>
    <t>sumpsangerfamilien</t>
  </si>
  <si>
    <t>Locustellidae</t>
  </si>
  <si>
    <t>Helopsaltes</t>
  </si>
  <si>
    <t>Helopsaltes certhiola</t>
  </si>
  <si>
    <t>Pallas's Grasshopper Warbler</t>
  </si>
  <si>
    <r>
      <t xml:space="preserve">H. c. </t>
    </r>
    <r>
      <rPr>
        <sz val="8"/>
        <color theme="1" tint="0.499984740745262"/>
        <rFont val="Arial"/>
        <family val="2"/>
      </rPr>
      <t>ssp.</t>
    </r>
  </si>
  <si>
    <t>Locustella</t>
  </si>
  <si>
    <t>Locustella lanceolata</t>
  </si>
  <si>
    <t>(Temminck, 1840)</t>
  </si>
  <si>
    <t>Lanceolated Warbler</t>
  </si>
  <si>
    <t>L. l. lanceolata</t>
  </si>
  <si>
    <t>elvesanger</t>
  </si>
  <si>
    <t>Locustella fluviatilis</t>
  </si>
  <si>
    <t>(Wolf, 1810)</t>
  </si>
  <si>
    <t>River Warbler</t>
  </si>
  <si>
    <t>Locustella luscinioides</t>
  </si>
  <si>
    <t>(Savi, 1824)</t>
  </si>
  <si>
    <t>Savi's Warbler</t>
  </si>
  <si>
    <t>L. l. luscinioides</t>
  </si>
  <si>
    <t>gresshoppesanger</t>
  </si>
  <si>
    <t>Locustella naevia</t>
  </si>
  <si>
    <t>Common Grasshopper Warbler</t>
  </si>
  <si>
    <t>L. n. naevia</t>
  </si>
  <si>
    <t>sangerfamilien</t>
  </si>
  <si>
    <t>Sylviidae</t>
  </si>
  <si>
    <t>Sylvia</t>
  </si>
  <si>
    <t>munk</t>
  </si>
  <si>
    <t>Sylvia atricapilla</t>
  </si>
  <si>
    <t>Eurasian Blackcap</t>
  </si>
  <si>
    <t>S. a. atricapilla</t>
  </si>
  <si>
    <t>hagesanger</t>
  </si>
  <si>
    <t>Sylvia borin</t>
  </si>
  <si>
    <t>Garden Warbler</t>
  </si>
  <si>
    <t>S. b. borin</t>
  </si>
  <si>
    <t>Curruca</t>
  </si>
  <si>
    <t>hauksanger</t>
  </si>
  <si>
    <t>Curruca nisoria</t>
  </si>
  <si>
    <t>(Bechstein, 1792)</t>
  </si>
  <si>
    <t>Barred Warbler</t>
  </si>
  <si>
    <t>C. n. nisoria</t>
  </si>
  <si>
    <t>Curruca curruca</t>
  </si>
  <si>
    <t>Lesser Whitethroat</t>
  </si>
  <si>
    <t>C. c. curruca</t>
  </si>
  <si>
    <t>C. c. blythi</t>
  </si>
  <si>
    <t>(Ticehurst &amp; Whistler, 1933)</t>
  </si>
  <si>
    <t>C. c. halimodendri</t>
  </si>
  <si>
    <t>(Sushkin, 1904)</t>
  </si>
  <si>
    <t>Curruca crassirostris</t>
  </si>
  <si>
    <t>(Cretzschmar, 1830)</t>
  </si>
  <si>
    <t>Eastern Orphean Warbler</t>
  </si>
  <si>
    <r>
      <t xml:space="preserve">C. c. </t>
    </r>
    <r>
      <rPr>
        <sz val="8"/>
        <color theme="1" tint="0.499984740745262"/>
        <rFont val="Arial"/>
        <family val="2"/>
      </rPr>
      <t>ssp.</t>
    </r>
  </si>
  <si>
    <t>Curruca nana</t>
  </si>
  <si>
    <t>Asian Desert Warbler</t>
  </si>
  <si>
    <t>Curruca melanocephala</t>
  </si>
  <si>
    <t>Sardinian Warbler</t>
  </si>
  <si>
    <t>C. m. melanocephala</t>
  </si>
  <si>
    <t>Curruca iberiae</t>
  </si>
  <si>
    <t>(Svensson, 2013)</t>
  </si>
  <si>
    <t>Western Subalpine Warbler</t>
  </si>
  <si>
    <t>Curruca cantillans</t>
  </si>
  <si>
    <t>Eastern Subalpine Warbler</t>
  </si>
  <si>
    <r>
      <t>C. c. cantillans</t>
    </r>
    <r>
      <rPr>
        <sz val="8"/>
        <rFont val="Arial"/>
        <family val="2"/>
      </rPr>
      <t/>
    </r>
  </si>
  <si>
    <t>C. c. albistriata</t>
  </si>
  <si>
    <t>C. L. Brehm, 1855</t>
  </si>
  <si>
    <t>rødbryst-/rødsmekkesanger</t>
  </si>
  <si>
    <t>C. iberiae/cantillans</t>
  </si>
  <si>
    <t>Western/Eastern Subalpine Warbler</t>
  </si>
  <si>
    <t>rødbryst-/rosen-/rødsmekkesanger</t>
  </si>
  <si>
    <t>C. iberiae/subalpina/cantillans</t>
  </si>
  <si>
    <t>Subalpine Warbler sp.</t>
  </si>
  <si>
    <t>tornsanger</t>
  </si>
  <si>
    <t>Curruca communis</t>
  </si>
  <si>
    <t>Common Whitethroat</t>
  </si>
  <si>
    <t>C. c. communis</t>
  </si>
  <si>
    <t>fuglekongefamilien</t>
  </si>
  <si>
    <t>Regulidae</t>
  </si>
  <si>
    <t>Regulus</t>
  </si>
  <si>
    <t>rødtoppfuglekonge</t>
  </si>
  <si>
    <t>Regulus ignicapilla</t>
  </si>
  <si>
    <t>Common Firecrest</t>
  </si>
  <si>
    <t>R. i. ignicapilla</t>
  </si>
  <si>
    <t>fuglekonge</t>
  </si>
  <si>
    <t>Regulus regulus</t>
  </si>
  <si>
    <t>Goldcrest</t>
  </si>
  <si>
    <t>R. r. regulus</t>
  </si>
  <si>
    <t>gjerdesmettfamilien</t>
  </si>
  <si>
    <t>Troglodytidae</t>
  </si>
  <si>
    <t>Troglodytes</t>
  </si>
  <si>
    <t>gjerdesmett</t>
  </si>
  <si>
    <t>Troglodytes troglodytes</t>
  </si>
  <si>
    <t>Eurasian Wren</t>
  </si>
  <si>
    <t>T. t. troglodytes</t>
  </si>
  <si>
    <t>spettmeisfamilien</t>
  </si>
  <si>
    <t>Sittidae</t>
  </si>
  <si>
    <t>Sitta</t>
  </si>
  <si>
    <t>Sitta europaea</t>
  </si>
  <si>
    <t>Eurasian Nuthatch</t>
  </si>
  <si>
    <t>S. e. asiatica</t>
  </si>
  <si>
    <t>Gould, 1835</t>
  </si>
  <si>
    <t>13/64</t>
  </si>
  <si>
    <t>S. e. europaea</t>
  </si>
  <si>
    <t>trekryperfamilien</t>
  </si>
  <si>
    <t>Certhiidae</t>
  </si>
  <si>
    <t>Certhia</t>
  </si>
  <si>
    <t>trekryper</t>
  </si>
  <si>
    <t>Certhia familiaris</t>
  </si>
  <si>
    <t>Eurasian Treecreeper</t>
  </si>
  <si>
    <t>C. f. familiaris</t>
  </si>
  <si>
    <t>stærfamilien</t>
  </si>
  <si>
    <t>Sturnidae</t>
  </si>
  <si>
    <t>Pastor</t>
  </si>
  <si>
    <t>rosenstær</t>
  </si>
  <si>
    <t>Pastor roseus</t>
  </si>
  <si>
    <t>Rosy Starling</t>
  </si>
  <si>
    <t>Sturnus</t>
  </si>
  <si>
    <t>stær</t>
  </si>
  <si>
    <t>Sturnus vulgaris</t>
  </si>
  <si>
    <t>Common Starling</t>
  </si>
  <si>
    <t>S. v. vulgaris</t>
  </si>
  <si>
    <t>trostefamilien</t>
  </si>
  <si>
    <t>Turdidae</t>
  </si>
  <si>
    <t>Catharus</t>
  </si>
  <si>
    <t>Catharus ustulatus</t>
  </si>
  <si>
    <t>(Nuttall, 1840)</t>
  </si>
  <si>
    <t>Swainson's Thrush</t>
  </si>
  <si>
    <r>
      <t xml:space="preserve">C. u. </t>
    </r>
    <r>
      <rPr>
        <sz val="8"/>
        <color theme="1" tint="0.499984740745262"/>
        <rFont val="Arial"/>
        <family val="2"/>
      </rPr>
      <t>ssp.</t>
    </r>
  </si>
  <si>
    <t>Catharus minimus</t>
  </si>
  <si>
    <t>(Lafresnaye, 1848)</t>
  </si>
  <si>
    <t>Grey-cheeked Thrush</t>
  </si>
  <si>
    <t>C. m. minimus/aliciae</t>
  </si>
  <si>
    <t>brunkinn-/gråkinnskogtrost</t>
  </si>
  <si>
    <t>C. ustulatus/minimus</t>
  </si>
  <si>
    <t>Swainson's/Grey-cheeked Thrush</t>
  </si>
  <si>
    <t>Catharus fuscescens</t>
  </si>
  <si>
    <t>(Stephens, 1817)</t>
  </si>
  <si>
    <t>Veery</t>
  </si>
  <si>
    <r>
      <t>C. f. fuscescens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fuliginosus</t>
    </r>
  </si>
  <si>
    <t>Zoothera</t>
  </si>
  <si>
    <t>Zoothera aurea</t>
  </si>
  <si>
    <t>(Holandre, 1825)</t>
  </si>
  <si>
    <t>White's Thrush</t>
  </si>
  <si>
    <t>Z. a. aurea</t>
  </si>
  <si>
    <t>Geokichla</t>
  </si>
  <si>
    <t>Geokichla sibirica</t>
  </si>
  <si>
    <t>Siberian Thrush</t>
  </si>
  <si>
    <t>G. s. sibirica</t>
  </si>
  <si>
    <t>Turdus</t>
  </si>
  <si>
    <t>måltrost</t>
  </si>
  <si>
    <t>Turdus philomelos</t>
  </si>
  <si>
    <t>Song Thrush</t>
  </si>
  <si>
    <t>T. p. philomelos</t>
  </si>
  <si>
    <t>duetrost</t>
  </si>
  <si>
    <t>Turdus viscivorus</t>
  </si>
  <si>
    <t>Mistle Thrush</t>
  </si>
  <si>
    <t>T. v. viscivorus</t>
  </si>
  <si>
    <t>rødvingetrost</t>
  </si>
  <si>
    <t>Turdus iliacus</t>
  </si>
  <si>
    <t>Redwing</t>
  </si>
  <si>
    <t>T. t. coburni</t>
  </si>
  <si>
    <t>Sharpe, 1901</t>
  </si>
  <si>
    <t>T. i. iliacus</t>
  </si>
  <si>
    <t>svarttrost</t>
  </si>
  <si>
    <t>Turdus merula</t>
  </si>
  <si>
    <t>Common Blackbird</t>
  </si>
  <si>
    <t>T. m. merula</t>
  </si>
  <si>
    <t>Turdus obscurus</t>
  </si>
  <si>
    <t>Eyebrowed Thrush</t>
  </si>
  <si>
    <t>gråtrost</t>
  </si>
  <si>
    <t>Turdus pilaris</t>
  </si>
  <si>
    <t>Fieldfare</t>
  </si>
  <si>
    <t>ringtrost</t>
  </si>
  <si>
    <t>Turdus torquatus</t>
  </si>
  <si>
    <t>Ring Ouzel</t>
  </si>
  <si>
    <t>T. t. torquatus</t>
  </si>
  <si>
    <t>Turdus atrogularis</t>
  </si>
  <si>
    <t>Jarocki, 1819</t>
  </si>
  <si>
    <t>Black-throated Thrush</t>
  </si>
  <si>
    <t>Turdus eunomus</t>
  </si>
  <si>
    <t>Temminck, 1831</t>
  </si>
  <si>
    <t>Dusky Thrush</t>
  </si>
  <si>
    <t>Turdus naumanni</t>
  </si>
  <si>
    <t>Temminck, 1820</t>
  </si>
  <si>
    <t>Naumann's Thrush</t>
  </si>
  <si>
    <t>fluesnapperfamilien</t>
  </si>
  <si>
    <t>Muscicapidae</t>
  </si>
  <si>
    <t>rekkefølgen innad i fluesnapperfamilien er resekvensert</t>
  </si>
  <si>
    <t>Cercotrichas</t>
  </si>
  <si>
    <t>Cercotrichas galactotes</t>
  </si>
  <si>
    <t>Rufous-tailed Scrub Robin</t>
  </si>
  <si>
    <t>C. g. syriaca/familiaris</t>
  </si>
  <si>
    <t>Muscicapa</t>
  </si>
  <si>
    <t>Muscicapa sibirica</t>
  </si>
  <si>
    <t>Dark-sided Flycatcher</t>
  </si>
  <si>
    <t>M. s. sibirica</t>
  </si>
  <si>
    <t>gråfluesnapper</t>
  </si>
  <si>
    <t>Muscicapa striata</t>
  </si>
  <si>
    <t>Spotted Flycatcher</t>
  </si>
  <si>
    <t>M. s. striata</t>
  </si>
  <si>
    <t>Erithacus</t>
  </si>
  <si>
    <t>rødstrupe</t>
  </si>
  <si>
    <t>Erithacus rubecula</t>
  </si>
  <si>
    <t>European Robin</t>
  </si>
  <si>
    <t>E. r. rubecula</t>
  </si>
  <si>
    <t>Irania</t>
  </si>
  <si>
    <t>Irania gutturalis</t>
  </si>
  <si>
    <t>(Guérin-Méneville, 1843)</t>
  </si>
  <si>
    <t>White-throated Robin</t>
  </si>
  <si>
    <t>Luscinia</t>
  </si>
  <si>
    <t>nattergal</t>
  </si>
  <si>
    <t>Luscinia luscinia</t>
  </si>
  <si>
    <t>Thrush Nightingale</t>
  </si>
  <si>
    <t>Luscinia megarhynchos</t>
  </si>
  <si>
    <t>Common Nightingale</t>
  </si>
  <si>
    <t>L. m. megarhynchos</t>
  </si>
  <si>
    <t>Luscinia svecica</t>
  </si>
  <si>
    <t>Bluethroat</t>
  </si>
  <si>
    <t>L. s. svecica</t>
  </si>
  <si>
    <t>L. s. cyanecula</t>
  </si>
  <si>
    <t>(Meisner, 1804)</t>
  </si>
  <si>
    <t>Calliope</t>
  </si>
  <si>
    <t>Calliope calliope</t>
  </si>
  <si>
    <t>Siberian Rubythroat</t>
  </si>
  <si>
    <t>C. c. calliope</t>
  </si>
  <si>
    <t>Ficedula</t>
  </si>
  <si>
    <t>Ficedula mugimaki</t>
  </si>
  <si>
    <t>(Temminck, 1836)</t>
  </si>
  <si>
    <t>Mugimaki Flycatcher</t>
  </si>
  <si>
    <t>dvergfluesnapper</t>
  </si>
  <si>
    <t>Ficedula parva</t>
  </si>
  <si>
    <t>Red-breasted Flycatcher</t>
  </si>
  <si>
    <t>Ficedula albicilla</t>
  </si>
  <si>
    <t>Taiga Flycatcher</t>
  </si>
  <si>
    <t>Ficedula hypoleuca</t>
  </si>
  <si>
    <t>European Pied Flycatcher</t>
  </si>
  <si>
    <t>F. h. hypoleuca</t>
  </si>
  <si>
    <t>F. h. sibirica</t>
  </si>
  <si>
    <t>(Khaklov, 1915)</t>
  </si>
  <si>
    <t>Ficedula albicollis</t>
  </si>
  <si>
    <t>Collared Flycatcher</t>
  </si>
  <si>
    <t>Tarsiger</t>
  </si>
  <si>
    <t>Tarsiger cyanurus</t>
  </si>
  <si>
    <t>Red-flanked Bluetail</t>
  </si>
  <si>
    <t>109/115</t>
  </si>
  <si>
    <t>Phoenicurus</t>
  </si>
  <si>
    <t>Phoenicurus ochruros</t>
  </si>
  <si>
    <t>(S. G. Gmelin, 1774)</t>
  </si>
  <si>
    <t>Black Redstart</t>
  </si>
  <si>
    <t>P. o. gibraltariensis</t>
  </si>
  <si>
    <t>rødstjert</t>
  </si>
  <si>
    <t>Phoenicurus phoenicurus</t>
  </si>
  <si>
    <t>Common Redstart</t>
  </si>
  <si>
    <t>P. p. phoenicurus</t>
  </si>
  <si>
    <t>Monticola</t>
  </si>
  <si>
    <t>Monticola saxatilis</t>
  </si>
  <si>
    <t>Common Rock Thrush</t>
  </si>
  <si>
    <t>Saxicola</t>
  </si>
  <si>
    <t>buskskvett</t>
  </si>
  <si>
    <t>Saxicola rubetra</t>
  </si>
  <si>
    <t>Whinchat</t>
  </si>
  <si>
    <t>Saxicola stejnegeri</t>
  </si>
  <si>
    <t>(Parrot, 1908)</t>
  </si>
  <si>
    <t>Amur Stonechat</t>
  </si>
  <si>
    <t>Saxicola maurus</t>
  </si>
  <si>
    <t>Siberian Stonechat</t>
  </si>
  <si>
    <t>S. m. hemprichii</t>
  </si>
  <si>
    <t>Ehrenberg, 1833</t>
  </si>
  <si>
    <t>S. m. variegatus</t>
  </si>
  <si>
    <t>S. m. maurus</t>
  </si>
  <si>
    <t>taiga-/russesvartstrupe</t>
  </si>
  <si>
    <t>S. stejnegeri/maurus</t>
  </si>
  <si>
    <t>Amur/Siberian Stonechat</t>
  </si>
  <si>
    <t>svartstrupe</t>
  </si>
  <si>
    <t>Saxicola rubicola</t>
  </si>
  <si>
    <t>European Stonechat</t>
  </si>
  <si>
    <t>S. r. hibernans</t>
  </si>
  <si>
    <t>(E. Hartert, 1910)</t>
  </si>
  <si>
    <t>S. r. rubicola</t>
  </si>
  <si>
    <t>Oenanthe</t>
  </si>
  <si>
    <t>steinskvett</t>
  </si>
  <si>
    <t>Oenanthe oenanthe</t>
  </si>
  <si>
    <t>Northern Wheatear</t>
  </si>
  <si>
    <t>O. o. leucorhoa</t>
  </si>
  <si>
    <t>O. o. oenanthe</t>
  </si>
  <si>
    <t>Oenanthe isabellina</t>
  </si>
  <si>
    <t>(Temminck, 1829)</t>
  </si>
  <si>
    <t>Isabelline Wheatear</t>
  </si>
  <si>
    <t>Oenanthe deserti</t>
  </si>
  <si>
    <t>(Temminck, 1825)</t>
  </si>
  <si>
    <t>Desert Wheatear</t>
  </si>
  <si>
    <t>O. d. deserti</t>
  </si>
  <si>
    <t>Oenanthe pleschanka</t>
  </si>
  <si>
    <t>(Lepechin, 1770)</t>
  </si>
  <si>
    <t>Pied Wheatear</t>
  </si>
  <si>
    <t>Oenanthe melanoleuca</t>
  </si>
  <si>
    <t>Eastern Black-eared Wheatear</t>
  </si>
  <si>
    <t>puner-/tyrkersteinskvett</t>
  </si>
  <si>
    <t>O. hispanica/melanoleuca</t>
  </si>
  <si>
    <t>Western/Eastern Black-eared Wheatear</t>
  </si>
  <si>
    <t>fossekallfamilien</t>
  </si>
  <si>
    <t>Cinclidae</t>
  </si>
  <si>
    <t>Cinclus</t>
  </si>
  <si>
    <t>fossekall</t>
  </si>
  <si>
    <t>Cinclus cinclus</t>
  </si>
  <si>
    <t>White-throated Dipper</t>
  </si>
  <si>
    <t>C. c. cinclus</t>
  </si>
  <si>
    <t>spurvefamilien</t>
  </si>
  <si>
    <t>Passeridae</t>
  </si>
  <si>
    <t>Passer</t>
  </si>
  <si>
    <t>pilfink</t>
  </si>
  <si>
    <t>Passer montanus</t>
  </si>
  <si>
    <t>Eurasian Tree Sparrow</t>
  </si>
  <si>
    <t>P. m. montanus</t>
  </si>
  <si>
    <t>Passer hispaniolensis</t>
  </si>
  <si>
    <t>Spanish Sparrow</t>
  </si>
  <si>
    <t>P. h. hispaniolensis/transcaspicus</t>
  </si>
  <si>
    <t>gråspurv</t>
  </si>
  <si>
    <t>Passer domesticus</t>
  </si>
  <si>
    <t>House Sparrow</t>
  </si>
  <si>
    <t>P. d. domesticus</t>
  </si>
  <si>
    <t>jernspurvfamilien</t>
  </si>
  <si>
    <t>Prunellidae</t>
  </si>
  <si>
    <t>Prunella</t>
  </si>
  <si>
    <t>Prunella collaris</t>
  </si>
  <si>
    <t>Alpine Accentor</t>
  </si>
  <si>
    <t>P. c. collaris</t>
  </si>
  <si>
    <t>Prunella montanella</t>
  </si>
  <si>
    <t>Siberian Accentor</t>
  </si>
  <si>
    <t>P. m. montanella</t>
  </si>
  <si>
    <t>Prunella atrogularis</t>
  </si>
  <si>
    <t>(J. F. Brandt, 1843)</t>
  </si>
  <si>
    <t>Black-throated Accentor</t>
  </si>
  <si>
    <t>P. a. atrogularis</t>
  </si>
  <si>
    <t>jernspurv</t>
  </si>
  <si>
    <t>Prunella modularis</t>
  </si>
  <si>
    <t>Dunnock</t>
  </si>
  <si>
    <t>P. m. modularis</t>
  </si>
  <si>
    <t>erlefamilien</t>
  </si>
  <si>
    <t>Motacillidae</t>
  </si>
  <si>
    <t>Motacilla</t>
  </si>
  <si>
    <t>Motacilla flava</t>
  </si>
  <si>
    <t>Western Yellow Wagtail</t>
  </si>
  <si>
    <t>M. f. flavissima</t>
  </si>
  <si>
    <t>(Blyth, 1834)</t>
  </si>
  <si>
    <t>M. f. flava</t>
  </si>
  <si>
    <t>M. f. feldegg</t>
  </si>
  <si>
    <t>Michahelles, 1830</t>
  </si>
  <si>
    <t>M. f. thunbergi</t>
  </si>
  <si>
    <t>Billberg, 1828</t>
  </si>
  <si>
    <t>Motacilla tschutschensis</t>
  </si>
  <si>
    <t>Eastern Yellow Wagtail</t>
  </si>
  <si>
    <t>M. t. plexa/tschutschensis</t>
  </si>
  <si>
    <t>sitronerle</t>
  </si>
  <si>
    <t>Motacilla citreola</t>
  </si>
  <si>
    <t>Pallas, 1776</t>
  </si>
  <si>
    <t>Citrine Wagtail</t>
  </si>
  <si>
    <t>M. c. citreola</t>
  </si>
  <si>
    <t>vintererle</t>
  </si>
  <si>
    <t>Motacilla cinerea</t>
  </si>
  <si>
    <t>Grey Wagtail</t>
  </si>
  <si>
    <t>M. c. cinerea</t>
  </si>
  <si>
    <t>Motacilla alba</t>
  </si>
  <si>
    <t>White Wagtail</t>
  </si>
  <si>
    <t>M. a. yarrellii</t>
  </si>
  <si>
    <t>Gould, 1837</t>
  </si>
  <si>
    <t>M. a. alba</t>
  </si>
  <si>
    <t>M. a. personata</t>
  </si>
  <si>
    <t>Gould, 1861</t>
  </si>
  <si>
    <t>M. a. leucopsis</t>
  </si>
  <si>
    <t>Gould, 1838</t>
  </si>
  <si>
    <t>Anthus</t>
  </si>
  <si>
    <t>tartarpiplerke</t>
  </si>
  <si>
    <t>Anthus richardi</t>
  </si>
  <si>
    <t>Vieillot, 1818</t>
  </si>
  <si>
    <t>Richard's Pipit</t>
  </si>
  <si>
    <t>Anthus godlewskii</t>
  </si>
  <si>
    <t>(Taczanowski, 1876)</t>
  </si>
  <si>
    <t>Blyth's Pipit</t>
  </si>
  <si>
    <t>Anthus campestris</t>
  </si>
  <si>
    <t>Tawny Pipit</t>
  </si>
  <si>
    <t>heipiplerke</t>
  </si>
  <si>
    <t>Anthus pratensis</t>
  </si>
  <si>
    <t>Meadow Pipit</t>
  </si>
  <si>
    <t>trepiplerke</t>
  </si>
  <si>
    <t>Anthus trivialis</t>
  </si>
  <si>
    <t>Tree Pipit</t>
  </si>
  <si>
    <t>A. t. trivialis</t>
  </si>
  <si>
    <t>sibirpiplerke</t>
  </si>
  <si>
    <t>Anthus hodgsoni</t>
  </si>
  <si>
    <t>Blackwelder, 1907</t>
  </si>
  <si>
    <t>Olive-backed Pipit</t>
  </si>
  <si>
    <t>A. h. yunnanensis</t>
  </si>
  <si>
    <t>Uchida &amp; Kuroda, 1916</t>
  </si>
  <si>
    <t>Anthus gustavi</t>
  </si>
  <si>
    <t>Swinhoe, 1863</t>
  </si>
  <si>
    <t>Pechora Pipit</t>
  </si>
  <si>
    <t>A. g. gustavi</t>
  </si>
  <si>
    <t>lappiplerke</t>
  </si>
  <si>
    <t>Anthus cervinus</t>
  </si>
  <si>
    <t>Red-throated Pipit</t>
  </si>
  <si>
    <t>Anthus rubescens</t>
  </si>
  <si>
    <t>(Tunstall, 1771)</t>
  </si>
  <si>
    <t>Buff-bellied Pipit</t>
  </si>
  <si>
    <t>A. r. japonicus</t>
  </si>
  <si>
    <t>Temminck &amp; Schlegel, 1847</t>
  </si>
  <si>
    <t>A. r. rubescens</t>
  </si>
  <si>
    <t>Anthus spinoletta</t>
  </si>
  <si>
    <t>Water Pipit</t>
  </si>
  <si>
    <t>A. s. spinoletta</t>
  </si>
  <si>
    <t>skjærpiplerke</t>
  </si>
  <si>
    <t>Anthus petrosus</t>
  </si>
  <si>
    <t>(Montagu, 1798)</t>
  </si>
  <si>
    <t>European Rock Pipit</t>
  </si>
  <si>
    <t>A. p. littoralis</t>
  </si>
  <si>
    <t>finkefamilien</t>
  </si>
  <si>
    <t>Fringillidae</t>
  </si>
  <si>
    <t>Fringilla</t>
  </si>
  <si>
    <t>bokfink</t>
  </si>
  <si>
    <t>Fringilla coelebs</t>
  </si>
  <si>
    <r>
      <rPr>
        <sz val="8"/>
        <color rgb="FFFF0000"/>
        <rFont val="Arial"/>
        <family val="2"/>
      </rPr>
      <t>Eurasian</t>
    </r>
    <r>
      <rPr>
        <sz val="8"/>
        <rFont val="Arial"/>
        <family val="2"/>
      </rPr>
      <t xml:space="preserve"> Chaffinch</t>
    </r>
  </si>
  <si>
    <t>F. c. coelebs</t>
  </si>
  <si>
    <t>bjørkefink</t>
  </si>
  <si>
    <t>Fringilla montifringilla</t>
  </si>
  <si>
    <t>Brambling</t>
  </si>
  <si>
    <t>Coccothraustes</t>
  </si>
  <si>
    <t>kjernebiter</t>
  </si>
  <si>
    <t>Coccothraustes coccothraustes</t>
  </si>
  <si>
    <t>Hawfinch</t>
  </si>
  <si>
    <t>C. c. coccothraustes</t>
  </si>
  <si>
    <t>Pinicola</t>
  </si>
  <si>
    <t>konglebit</t>
  </si>
  <si>
    <t>Pinicola enucleator</t>
  </si>
  <si>
    <t>Pine Grosbeak</t>
  </si>
  <si>
    <t>P. e. enucleator</t>
  </si>
  <si>
    <t>Pyrrhula</t>
  </si>
  <si>
    <t>dompap</t>
  </si>
  <si>
    <t>Pyrrhula pyrrhula</t>
  </si>
  <si>
    <t>Eurasian Bullfinch</t>
  </si>
  <si>
    <t>P. p. pyrrhula</t>
  </si>
  <si>
    <t>Bucanetes</t>
  </si>
  <si>
    <t>Bucanetes githagineus</t>
  </si>
  <si>
    <t>Trumpeter Finch</t>
  </si>
  <si>
    <r>
      <t xml:space="preserve">B. g. </t>
    </r>
    <r>
      <rPr>
        <sz val="8"/>
        <color theme="1" tint="0.499984740745262"/>
        <rFont val="Arial"/>
        <family val="2"/>
      </rPr>
      <t>ssp.</t>
    </r>
  </si>
  <si>
    <t>Bucanetes mongolicus</t>
  </si>
  <si>
    <t>(Swinhoe, 1870)</t>
  </si>
  <si>
    <t>Mongolian Finch</t>
  </si>
  <si>
    <t>Carpodacus</t>
  </si>
  <si>
    <t>rosenfink</t>
  </si>
  <si>
    <t>Carpodacus erythrinus</t>
  </si>
  <si>
    <t>Common Rosefinch</t>
  </si>
  <si>
    <t>C. e. erythrinus</t>
  </si>
  <si>
    <t>Chloris</t>
  </si>
  <si>
    <t>grønnfink</t>
  </si>
  <si>
    <t>Chloris chloris</t>
  </si>
  <si>
    <t>European Greenfinch</t>
  </si>
  <si>
    <t>C. c. chloris</t>
  </si>
  <si>
    <t>Linaria</t>
  </si>
  <si>
    <t>bergirisk</t>
  </si>
  <si>
    <t>Linaria flavirostris</t>
  </si>
  <si>
    <t>Twite</t>
  </si>
  <si>
    <t>L. f. flavirostris</t>
  </si>
  <si>
    <t>tornirisk</t>
  </si>
  <si>
    <t>Linaria cannabina</t>
  </si>
  <si>
    <t>Common Linnet</t>
  </si>
  <si>
    <t>L. c. cannabina</t>
  </si>
  <si>
    <t>Acanthis</t>
  </si>
  <si>
    <t>gråsisik</t>
  </si>
  <si>
    <t>Acanthis flammea</t>
  </si>
  <si>
    <t>Common Redpoll</t>
  </si>
  <si>
    <t>A. f. flammea</t>
  </si>
  <si>
    <t>A. f. rostrata</t>
  </si>
  <si>
    <t>brunsisik</t>
  </si>
  <si>
    <t>Acanthis cabaret</t>
  </si>
  <si>
    <t>Lesser Redpoll</t>
  </si>
  <si>
    <t>polarsisik</t>
  </si>
  <si>
    <t>Acanthis hornemanni</t>
  </si>
  <si>
    <t>(Holbøll, 1843)</t>
  </si>
  <si>
    <t>Arctic Redpoll</t>
  </si>
  <si>
    <t>A. h. exilipes</t>
  </si>
  <si>
    <t>(Coues, 1862)</t>
  </si>
  <si>
    <t>A. h. hornemanni</t>
  </si>
  <si>
    <t>Loxia</t>
  </si>
  <si>
    <t>furukorsnebb</t>
  </si>
  <si>
    <t>Loxia pytyopsittacus</t>
  </si>
  <si>
    <t>Borkhausen, 1793</t>
  </si>
  <si>
    <t>Parrot Crossbill</t>
  </si>
  <si>
    <t>grankorsnebb</t>
  </si>
  <si>
    <t>Loxia curvirostra</t>
  </si>
  <si>
    <t>Red Crossbill</t>
  </si>
  <si>
    <t>L. c. curvirostra</t>
  </si>
  <si>
    <t>båndkorsnebb</t>
  </si>
  <si>
    <t>Loxia leucoptera</t>
  </si>
  <si>
    <t>Two-barred Crossbill</t>
  </si>
  <si>
    <t>L. l. bifasciata</t>
  </si>
  <si>
    <t>(C. L. Brehm, 1827)</t>
  </si>
  <si>
    <t>Carduelis</t>
  </si>
  <si>
    <t>stillits</t>
  </si>
  <si>
    <t>Carduelis carduelis</t>
  </si>
  <si>
    <t>European Goldfinch</t>
  </si>
  <si>
    <t>C. c. carduelis</t>
  </si>
  <si>
    <t>Serinus</t>
  </si>
  <si>
    <t>Serinus serinus</t>
  </si>
  <si>
    <t>European Serin</t>
  </si>
  <si>
    <t>Spinus</t>
  </si>
  <si>
    <t>grønnsisik</t>
  </si>
  <si>
    <t>Spinus spinus</t>
  </si>
  <si>
    <t>Eurasian Siskin</t>
  </si>
  <si>
    <t>lappspurvfamilien</t>
  </si>
  <si>
    <t>Calcariidae</t>
  </si>
  <si>
    <t>Calcarius</t>
  </si>
  <si>
    <t>lappspurv</t>
  </si>
  <si>
    <t>Calcarius lapponicus</t>
  </si>
  <si>
    <t>Lapland Longspur</t>
  </si>
  <si>
    <t>C. l. lapponicus</t>
  </si>
  <si>
    <t>Plectrophenax</t>
  </si>
  <si>
    <t>snøspurv</t>
  </si>
  <si>
    <t>Plectrophenax nivalis</t>
  </si>
  <si>
    <t>Snow Bunting</t>
  </si>
  <si>
    <t>P. n. nivalis</t>
  </si>
  <si>
    <t>buskspurvfamilien</t>
  </si>
  <si>
    <t>Emberizidae</t>
  </si>
  <si>
    <t>Emberiza</t>
  </si>
  <si>
    <t>Emberiza calandra</t>
  </si>
  <si>
    <t>Corn Bunting</t>
  </si>
  <si>
    <r>
      <t xml:space="preserve">120/150 </t>
    </r>
    <r>
      <rPr>
        <u/>
        <sz val="8"/>
        <color theme="10"/>
        <rFont val="Arial"/>
        <family val="2"/>
      </rPr>
      <t>(etter 1920)</t>
    </r>
  </si>
  <si>
    <t>E. c. calandra</t>
  </si>
  <si>
    <t>gulspurv</t>
  </si>
  <si>
    <t>Emberiza citrinella</t>
  </si>
  <si>
    <t>Yellowhammer</t>
  </si>
  <si>
    <t>E. c. citrinella</t>
  </si>
  <si>
    <t>Emberiza leucocephalos</t>
  </si>
  <si>
    <t>S. G. Gmelin, 1771</t>
  </si>
  <si>
    <t>Pine Bunting</t>
  </si>
  <si>
    <t>55/58</t>
  </si>
  <si>
    <t>E. l. leucocephalos</t>
  </si>
  <si>
    <t>Emberiza buchanani</t>
  </si>
  <si>
    <t>Blyth, 1845</t>
  </si>
  <si>
    <t>Grey-necked Bunting</t>
  </si>
  <si>
    <r>
      <t xml:space="preserve">E. b. </t>
    </r>
    <r>
      <rPr>
        <sz val="8"/>
        <color theme="1" tint="0.499984740745262"/>
        <rFont val="Arial"/>
        <family val="2"/>
      </rPr>
      <t>ssp.</t>
    </r>
  </si>
  <si>
    <t>hortulan</t>
  </si>
  <si>
    <t>Emberiza hortulana</t>
  </si>
  <si>
    <t>Ortolan Bunting</t>
  </si>
  <si>
    <t>Emberiza caesia</t>
  </si>
  <si>
    <t>Cretzschmar, 1827</t>
  </si>
  <si>
    <t>Cretzschmar's Bunting</t>
  </si>
  <si>
    <t>dvergspurv</t>
  </si>
  <si>
    <t>Emberiza pusilla</t>
  </si>
  <si>
    <t>Little Bunting</t>
  </si>
  <si>
    <t>Emberiza chrysophrys</t>
  </si>
  <si>
    <t>Yellow-browed Bunting</t>
  </si>
  <si>
    <t>vierspurv</t>
  </si>
  <si>
    <t>Emberiza rustica</t>
  </si>
  <si>
    <t>Rustic Bunting</t>
  </si>
  <si>
    <t>Emberiza aureola</t>
  </si>
  <si>
    <t>Yellow-breasted Bunting</t>
  </si>
  <si>
    <t>E. a. aureola</t>
  </si>
  <si>
    <t>Emberiza rutila</t>
  </si>
  <si>
    <t>Chestnut Bunting</t>
  </si>
  <si>
    <t>Emberiza melanocephala</t>
  </si>
  <si>
    <t>Scopoli, 1769</t>
  </si>
  <si>
    <t>Black-headed Bunting</t>
  </si>
  <si>
    <t>Emberiza bruniceps</t>
  </si>
  <si>
    <t>J. F. Brandt, 1841</t>
  </si>
  <si>
    <t>Red-headed Bunting</t>
  </si>
  <si>
    <t>svarthode-/brunhodespurv</t>
  </si>
  <si>
    <t>E. melanocephala/bruniceps</t>
  </si>
  <si>
    <t>Black-headed/Red-headed Bunting</t>
  </si>
  <si>
    <t>Emberiza spodocephala</t>
  </si>
  <si>
    <t>Black-faced Bunting</t>
  </si>
  <si>
    <t>E. s. spodocephala</t>
  </si>
  <si>
    <t>Emberiza pallasi</t>
  </si>
  <si>
    <t>(Cabanis, 1851)</t>
  </si>
  <si>
    <t>Pallas's Reed Bunting</t>
  </si>
  <si>
    <r>
      <t>E. p. pallasi</t>
    </r>
    <r>
      <rPr>
        <sz val="8"/>
        <color rgb="FFFF0000"/>
        <rFont val="Arial"/>
        <family val="2"/>
      </rPr>
      <t>/</t>
    </r>
    <r>
      <rPr>
        <i/>
        <sz val="8"/>
        <color rgb="FFFF0000"/>
        <rFont val="Arial"/>
        <family val="2"/>
      </rPr>
      <t>polaris</t>
    </r>
  </si>
  <si>
    <t>sivspurv</t>
  </si>
  <si>
    <t>Emberiza schoeniclus</t>
  </si>
  <si>
    <t>Common Reed Bunting</t>
  </si>
  <si>
    <t>E. s. schoeniclus</t>
  </si>
  <si>
    <t>amerikaspurvfamilien</t>
  </si>
  <si>
    <t>Passerellidae</t>
  </si>
  <si>
    <t>Junco</t>
  </si>
  <si>
    <t>Junco hyemalis</t>
  </si>
  <si>
    <t>Dark-eyed Junco</t>
  </si>
  <si>
    <t>J. h. hyemalis</t>
  </si>
  <si>
    <t>Zonotrichia</t>
  </si>
  <si>
    <t>Zonotrichia leucophrys</t>
  </si>
  <si>
    <t>(J. R. Forster, 1772)</t>
  </si>
  <si>
    <t>White-crowned Sparrow</t>
  </si>
  <si>
    <t>Z. l. gambelii</t>
  </si>
  <si>
    <t>Zonotrichia albicollis</t>
  </si>
  <si>
    <t>White-throated Sparrow</t>
  </si>
  <si>
    <t>Passerculus</t>
  </si>
  <si>
    <t>Passerculus sandwichensis</t>
  </si>
  <si>
    <t>Savannah Sparrow</t>
  </si>
  <si>
    <r>
      <t xml:space="preserve">P. s. </t>
    </r>
    <r>
      <rPr>
        <sz val="8"/>
        <color theme="1" tint="0.499984740745262"/>
        <rFont val="Arial"/>
        <family val="2"/>
      </rPr>
      <t>ssp.</t>
    </r>
  </si>
  <si>
    <t>Melospiza</t>
  </si>
  <si>
    <t>Melospiza melodia</t>
  </si>
  <si>
    <t>(A. Wilson, 1810)</t>
  </si>
  <si>
    <t>Song Sparrow</t>
  </si>
  <si>
    <t>M. m. melodia</t>
  </si>
  <si>
    <t>trupialfamilien</t>
  </si>
  <si>
    <t>Icteridae</t>
  </si>
  <si>
    <t>Dolichonyx</t>
  </si>
  <si>
    <t>Dolichonyx oryzivorus</t>
  </si>
  <si>
    <t>Bobolink</t>
  </si>
  <si>
    <t>Icterus</t>
  </si>
  <si>
    <t>Icterus galbula</t>
  </si>
  <si>
    <t>Baltimore Oriole</t>
  </si>
  <si>
    <t>Molothrus</t>
  </si>
  <si>
    <t>Molothrus ater</t>
  </si>
  <si>
    <t>Brown-headed Cowbird</t>
  </si>
  <si>
    <r>
      <t xml:space="preserve">M. a. </t>
    </r>
    <r>
      <rPr>
        <sz val="8"/>
        <color theme="1" tint="0.499984740745262"/>
        <rFont val="Arial"/>
        <family val="2"/>
      </rPr>
      <t>ssp.</t>
    </r>
  </si>
  <si>
    <t>parulafamilien</t>
  </si>
  <si>
    <t>Parulidae</t>
  </si>
  <si>
    <t>Seiurus</t>
  </si>
  <si>
    <t>Seiurus aurocapilla</t>
  </si>
  <si>
    <t>Ovenbird</t>
  </si>
  <si>
    <r>
      <t>S. a.</t>
    </r>
    <r>
      <rPr>
        <sz val="8"/>
        <color theme="1" tint="0.499984740745262"/>
        <rFont val="Arial"/>
        <family val="2"/>
      </rPr>
      <t xml:space="preserve"> ssp.</t>
    </r>
  </si>
  <si>
    <t>Mniotilta</t>
  </si>
  <si>
    <t>Mniotilta varia</t>
  </si>
  <si>
    <t>Black-and-white Warbler</t>
  </si>
  <si>
    <t>Geothlypis</t>
  </si>
  <si>
    <t>Geothlypis trichas</t>
  </si>
  <si>
    <t>Common Yellowthroat</t>
  </si>
  <si>
    <r>
      <t>G. t.</t>
    </r>
    <r>
      <rPr>
        <sz val="8"/>
        <color theme="1" tint="0.499984740745262"/>
        <rFont val="Arial"/>
        <family val="2"/>
      </rPr>
      <t xml:space="preserve"> ssp.</t>
    </r>
  </si>
  <si>
    <t>Setophaga</t>
  </si>
  <si>
    <t>Setophaga tigrina</t>
  </si>
  <si>
    <t>Cape May Warbler</t>
  </si>
  <si>
    <t>Setophaga striata</t>
  </si>
  <si>
    <t>Blackpoll Warbler</t>
  </si>
  <si>
    <t>Setophaga coronata</t>
  </si>
  <si>
    <t>Myrtle Warbler</t>
  </si>
  <si>
    <t>S. c. hooveri/coronata</t>
  </si>
  <si>
    <t>kardinalfamilien</t>
  </si>
  <si>
    <t>Cardinalidae</t>
  </si>
  <si>
    <t>Pheucticus</t>
  </si>
  <si>
    <t>Pheucticus ludovicianus</t>
  </si>
  <si>
    <t>Rose-breasted Grosbeak</t>
  </si>
  <si>
    <t>###</t>
  </si>
  <si>
    <t>KATEGORI D</t>
  </si>
  <si>
    <t>D</t>
  </si>
  <si>
    <t>hjelmfiskand</t>
  </si>
  <si>
    <t>Lophodytes cucullatus</t>
  </si>
  <si>
    <t>Hooded Merganser</t>
  </si>
  <si>
    <t>krabbehegre</t>
  </si>
  <si>
    <t>Butorides striata</t>
  </si>
  <si>
    <t>Striated Heron</t>
  </si>
  <si>
    <t>B. s. amurensis</t>
  </si>
  <si>
    <t>(Schrenck, 1860)</t>
  </si>
  <si>
    <t>vinhegre</t>
  </si>
  <si>
    <t>Ardeola bacchus</t>
  </si>
  <si>
    <t>(Bonaparte, 1855)</t>
  </si>
  <si>
    <t>Chinese Pond Heron</t>
  </si>
  <si>
    <t>hvitpelikan</t>
  </si>
  <si>
    <t>Pelecanus onocrotalus</t>
  </si>
  <si>
    <t>Great White Pelican</t>
  </si>
  <si>
    <t>krøllpelikan</t>
  </si>
  <si>
    <t>Pelecanus crispus</t>
  </si>
  <si>
    <t>Bruch, 1832</t>
  </si>
  <si>
    <t>Dalmatian Pelican</t>
  </si>
  <si>
    <t>prærievåk</t>
  </si>
  <si>
    <t>Buteo swainsoni</t>
  </si>
  <si>
    <t>Bonaparte, 1838</t>
  </si>
  <si>
    <t>Swainson's Hawk</t>
  </si>
  <si>
    <t>askedrongo</t>
  </si>
  <si>
    <t>Dicrurus leucophaeus</t>
  </si>
  <si>
    <t>Vieillot, 1817</t>
  </si>
  <si>
    <t>Ashy Drongo</t>
  </si>
  <si>
    <t>D. l. longicaudatus/hopwoodi/nigrescens</t>
  </si>
  <si>
    <t>gulbrynkjernebiter</t>
  </si>
  <si>
    <t>Hesperiphona vespertina</t>
  </si>
  <si>
    <t>(W. Cooper, 1825)</t>
  </si>
  <si>
    <t>Evening Grosbeak</t>
  </si>
  <si>
    <r>
      <t xml:space="preserve">H. v. </t>
    </r>
    <r>
      <rPr>
        <sz val="8"/>
        <color theme="1" tint="0.499984740745262"/>
        <rFont val="Arial"/>
        <family val="2"/>
      </rPr>
      <t>ssp.</t>
    </r>
  </si>
  <si>
    <t>gulstrupespurv</t>
  </si>
  <si>
    <t>Emberiza elegans</t>
  </si>
  <si>
    <t>Temminck, 1836</t>
  </si>
  <si>
    <t>Yellow-throated Bunting</t>
  </si>
  <si>
    <t>E. e. elegans/elegantula</t>
  </si>
  <si>
    <t>KATEGORI E</t>
  </si>
  <si>
    <t>E</t>
  </si>
  <si>
    <t>8/11</t>
  </si>
  <si>
    <t>B. h. minima</t>
  </si>
  <si>
    <t>keisergås</t>
  </si>
  <si>
    <t>Anser canagicus</t>
  </si>
  <si>
    <t>Emperor Goose</t>
  </si>
  <si>
    <t>svanegås</t>
  </si>
  <si>
    <t>Anser cygnoides</t>
  </si>
  <si>
    <t>Swan Goose</t>
  </si>
  <si>
    <t>sædgås</t>
  </si>
  <si>
    <t>Bean Goose</t>
  </si>
  <si>
    <t>svartsvane</t>
  </si>
  <si>
    <t>Cygnus atratus</t>
  </si>
  <si>
    <t>Black Swan</t>
  </si>
  <si>
    <t>moskusand</t>
  </si>
  <si>
    <t>Cairina moschata var. domestica</t>
  </si>
  <si>
    <t>Muscovy Duck</t>
  </si>
  <si>
    <t>brudeand</t>
  </si>
  <si>
    <t>Aix sponsa</t>
  </si>
  <si>
    <t>Wood Duck</t>
  </si>
  <si>
    <t>kaneland</t>
  </si>
  <si>
    <t>Spatula cyanoptera</t>
  </si>
  <si>
    <t>Cinnamon Teal</t>
  </si>
  <si>
    <t>sørblesand</t>
  </si>
  <si>
    <t>Mareca sibilatrix</t>
  </si>
  <si>
    <t>Chiloe Wigeon</t>
  </si>
  <si>
    <t>hvitkinnand</t>
  </si>
  <si>
    <t>Anas bahamensis</t>
  </si>
  <si>
    <t>White-cheeked Pintail</t>
  </si>
  <si>
    <t>rødnebband</t>
  </si>
  <si>
    <t>Anas erythrorhyncha</t>
  </si>
  <si>
    <t>Red-billed Duck</t>
  </si>
  <si>
    <t>Red-crested Porchard</t>
  </si>
  <si>
    <t>nordkrattvaktel</t>
  </si>
  <si>
    <t>Colinus virginianus</t>
  </si>
  <si>
    <t>Northern Bobwhite</t>
  </si>
  <si>
    <t>L. l. scotica</t>
  </si>
  <si>
    <t>gullfasan</t>
  </si>
  <si>
    <t>Chrysolophus pictus</t>
  </si>
  <si>
    <t>Golden Pheasant</t>
  </si>
  <si>
    <t>fasan</t>
  </si>
  <si>
    <t>Phasianus colchicus</t>
  </si>
  <si>
    <t>Common Pheasant</t>
  </si>
  <si>
    <t>engvaktel</t>
  </si>
  <si>
    <t>Coturnix japonica</t>
  </si>
  <si>
    <t>Japanese Quail</t>
  </si>
  <si>
    <t>rødhøne</t>
  </si>
  <si>
    <t>Alectoris rufa</t>
  </si>
  <si>
    <t>Red-legged Partridge</t>
  </si>
  <si>
    <t>berghøne</t>
  </si>
  <si>
    <t>Alectoris chukar</t>
  </si>
  <si>
    <t>Chukar Partridge</t>
  </si>
  <si>
    <t>latterdue</t>
  </si>
  <si>
    <t>Streptopelia roseogrisea var. risoria</t>
  </si>
  <si>
    <t>Barbary Dove</t>
  </si>
  <si>
    <t>palmedue</t>
  </si>
  <si>
    <t>Spilopelia senegalensis</t>
  </si>
  <si>
    <t>Laughing Dove</t>
  </si>
  <si>
    <t>amerikapurpurhøne</t>
  </si>
  <si>
    <t>Porphyrio martinica</t>
  </si>
  <si>
    <t>Purple Gallinule</t>
  </si>
  <si>
    <t>gråhodesultanhøne</t>
  </si>
  <si>
    <t>Porphyrio poliocephalus</t>
  </si>
  <si>
    <t>Grey-headed Swamphen</t>
  </si>
  <si>
    <t>Anthropoides virgo</t>
  </si>
  <si>
    <t>rosenflamingo</t>
  </si>
  <si>
    <t>Phoenicopterus roseus</t>
  </si>
  <si>
    <t>Greater Flamingo</t>
  </si>
  <si>
    <t>chileflamingo</t>
  </si>
  <si>
    <t>Phoenicopterus chilensis</t>
  </si>
  <si>
    <t>Chilean Flamingo</t>
  </si>
  <si>
    <t>rosen-/rød-/chileflamingo</t>
  </si>
  <si>
    <t>P. roseus/ruber/chilensis</t>
  </si>
  <si>
    <t>Flamingo sp.</t>
  </si>
  <si>
    <t>11/13</t>
  </si>
  <si>
    <t>dvergflamingo</t>
  </si>
  <si>
    <t>Phoeniconaias minor</t>
  </si>
  <si>
    <t>Lesser Flamingo</t>
  </si>
  <si>
    <t>kongepingvin</t>
  </si>
  <si>
    <t>Aptenodytes patagonicus</t>
  </si>
  <si>
    <t>King Penguin</t>
  </si>
  <si>
    <t>bøylepingvin</t>
  </si>
  <si>
    <t>Pygoscelis papua</t>
  </si>
  <si>
    <t>Gentoo Penguin</t>
  </si>
  <si>
    <t>gulltoppingvin</t>
  </si>
  <si>
    <t>Eudyptes chrysolophus</t>
  </si>
  <si>
    <t>Macaroni Penguin</t>
  </si>
  <si>
    <t>gråhodealbatross</t>
  </si>
  <si>
    <t>Thalassarche chrysostoma</t>
  </si>
  <si>
    <t>Grey-headed Albatross</t>
  </si>
  <si>
    <t>blåmaskestork</t>
  </si>
  <si>
    <t xml:space="preserve">Ciconia abdimii </t>
  </si>
  <si>
    <t>Abdim's Stork</t>
  </si>
  <si>
    <t>3/5</t>
  </si>
  <si>
    <t>rosenpelikan</t>
  </si>
  <si>
    <t>Pelecanus rufescens</t>
  </si>
  <si>
    <t>Pink-backed Pelican</t>
  </si>
  <si>
    <t>kalkunkondor</t>
  </si>
  <si>
    <t>Cathartes aura</t>
  </si>
  <si>
    <t>Turkey Vulture</t>
  </si>
  <si>
    <t>lammegribb</t>
  </si>
  <si>
    <t>Gypaetus barbatus</t>
  </si>
  <si>
    <t>Bearded Vulture</t>
  </si>
  <si>
    <t>N. p. ginginianus</t>
  </si>
  <si>
    <t>munkegribb</t>
  </si>
  <si>
    <t>Aegypius monachus</t>
  </si>
  <si>
    <t>Cinereous Vulture</t>
  </si>
  <si>
    <t>Barn Owl</t>
  </si>
  <si>
    <t>kirkeugle</t>
  </si>
  <si>
    <t>Athene noctua</t>
  </si>
  <si>
    <t>Little Owl</t>
  </si>
  <si>
    <t>Eurasian Eagle Owl</t>
  </si>
  <si>
    <t>tartarfalk</t>
  </si>
  <si>
    <t>Falco cherrug</t>
  </si>
  <si>
    <t>Saker Falcon</t>
  </si>
  <si>
    <t>Peregrine</t>
  </si>
  <si>
    <t>nymfekakadu</t>
  </si>
  <si>
    <t>Nymphicus hollandicus</t>
  </si>
  <si>
    <t>Cockatiel</t>
  </si>
  <si>
    <t>halsbåndparakitt</t>
  </si>
  <si>
    <t>Psittacula krameri</t>
  </si>
  <si>
    <t>Rose-ringed Parakeet</t>
  </si>
  <si>
    <t>praktrosella</t>
  </si>
  <si>
    <t>Platycercus eximius</t>
  </si>
  <si>
    <t>Eastern Rosella</t>
  </si>
  <si>
    <t>undulat</t>
  </si>
  <si>
    <t>Melopsittacus undulatus</t>
  </si>
  <si>
    <t>Budgerigar</t>
  </si>
  <si>
    <t>rosenhodet dvergpapegøye</t>
  </si>
  <si>
    <t>Agapornis roseicollis</t>
  </si>
  <si>
    <t>Rosy-faced Lovebird</t>
  </si>
  <si>
    <t>sothettebylbyl</t>
  </si>
  <si>
    <t>Pycnonotus aurigaster</t>
  </si>
  <si>
    <t>Sooty-headed Bulbul</t>
  </si>
  <si>
    <t>hage-/lundbrillefugl</t>
  </si>
  <si>
    <t>Zosterops japonicus/palpebrosus</t>
  </si>
  <si>
    <t>Warbling/Indian White-eye</t>
  </si>
  <si>
    <t>mandsjuriastær</t>
  </si>
  <si>
    <t>Agropsar sturninus</t>
  </si>
  <si>
    <t>Daurian Starling</t>
  </si>
  <si>
    <t>tigerastrild</t>
  </si>
  <si>
    <t>Amandava amandava</t>
  </si>
  <si>
    <t xml:space="preserve">Red Avadavat </t>
  </si>
  <si>
    <t>Common Chaffinch</t>
  </si>
  <si>
    <t>gråkjernebiter</t>
  </si>
  <si>
    <t>Eophona personata</t>
  </si>
  <si>
    <t>Japanese Grosbeak</t>
  </si>
  <si>
    <t>skrentrosenfink</t>
  </si>
  <si>
    <t>Carpodacus rubicilloides</t>
  </si>
  <si>
    <t>Streaked Rosefinch</t>
  </si>
  <si>
    <t>langhalefink</t>
  </si>
  <si>
    <t>Carpodacus sibiricus</t>
  </si>
  <si>
    <t>Siberian Long-tailed Rosefinch</t>
  </si>
  <si>
    <t>karminfink</t>
  </si>
  <si>
    <t>Carpodacus roseus</t>
  </si>
  <si>
    <t>Pallas's Rosefinch</t>
  </si>
  <si>
    <t>orientfink</t>
  </si>
  <si>
    <t>Chloris sinica</t>
  </si>
  <si>
    <r>
      <rPr>
        <sz val="8"/>
        <color rgb="FFFF0000"/>
        <rFont val="Arial"/>
        <family val="2"/>
      </rPr>
      <t>Oriental</t>
    </r>
    <r>
      <rPr>
        <sz val="8"/>
        <rFont val="Arial"/>
        <family val="2"/>
      </rPr>
      <t xml:space="preserve"> Greenfinch</t>
    </r>
  </si>
  <si>
    <t>savanneirisk</t>
  </si>
  <si>
    <t>Crithagra mozambica</t>
  </si>
  <si>
    <t>Yellow-fronted Canary</t>
  </si>
  <si>
    <t>gulhodetrupial</t>
  </si>
  <si>
    <t>Xanthocephalus xanthocephalus</t>
  </si>
  <si>
    <t>Yellow-headed Blackbird</t>
  </si>
  <si>
    <t>svartgumptrupial</t>
  </si>
  <si>
    <t>Icterus waglerii</t>
  </si>
  <si>
    <t>Black-vented Oriole</t>
  </si>
  <si>
    <t>rødkardinal</t>
  </si>
  <si>
    <t>Cardinalis cardinalis</t>
  </si>
  <si>
    <t>Northern Cardinal</t>
  </si>
  <si>
    <t>sisselspurv</t>
  </si>
  <si>
    <t>Spiza americana</t>
  </si>
  <si>
    <t>Dickcissel</t>
  </si>
  <si>
    <t>blåtykknebb</t>
  </si>
  <si>
    <t>Passerina caerulea</t>
  </si>
  <si>
    <t>Blue Grosbeak</t>
  </si>
  <si>
    <t>indigospurv</t>
  </si>
  <si>
    <t>Passerina cyanea</t>
  </si>
  <si>
    <t>Indigo Bunting</t>
  </si>
  <si>
    <t>lazulispurv</t>
  </si>
  <si>
    <t>Passerina amoena</t>
  </si>
  <si>
    <t>Lazuli Bunting</t>
  </si>
  <si>
    <t>pavespurv</t>
  </si>
  <si>
    <t>Passerina ciris</t>
  </si>
  <si>
    <t>Painted Bunting</t>
  </si>
  <si>
    <t>Funn</t>
  </si>
  <si>
    <t>Antall</t>
  </si>
  <si>
    <t>Alder</t>
  </si>
  <si>
    <t>Kjønn</t>
  </si>
  <si>
    <t>Lokalitet</t>
  </si>
  <si>
    <t>Kommune</t>
  </si>
  <si>
    <t>Fylke</t>
  </si>
  <si>
    <t>Dato</t>
  </si>
  <si>
    <t>År</t>
  </si>
  <si>
    <t>Dokumentasjon</t>
  </si>
  <si>
    <t>Kommentar</t>
  </si>
  <si>
    <t>Record#</t>
  </si>
  <si>
    <t>No.</t>
  </si>
  <si>
    <t>Age</t>
  </si>
  <si>
    <t>Sex</t>
  </si>
  <si>
    <t>Locality</t>
  </si>
  <si>
    <t>Municipality</t>
  </si>
  <si>
    <t>County</t>
  </si>
  <si>
    <t>Date</t>
  </si>
  <si>
    <t>Year</t>
  </si>
  <si>
    <t>Documentation</t>
  </si>
  <si>
    <t>Comments</t>
  </si>
  <si>
    <r>
      <t xml:space="preserve">Ringgås ua. </t>
    </r>
    <r>
      <rPr>
        <b/>
        <i/>
        <u/>
        <sz val="14"/>
        <color theme="1"/>
        <rFont val="Calibri"/>
        <family val="2"/>
        <scheme val="minor"/>
      </rPr>
      <t>nigricans</t>
    </r>
    <r>
      <rPr>
        <b/>
        <u/>
        <sz val="14"/>
        <color theme="1"/>
        <rFont val="Calibri"/>
        <family val="2"/>
        <scheme val="minor"/>
      </rPr>
      <t xml:space="preserve">   -   Brant Goose ssp. </t>
    </r>
    <r>
      <rPr>
        <b/>
        <i/>
        <u/>
        <sz val="14"/>
        <color theme="1"/>
        <rFont val="Calibri"/>
        <family val="2"/>
        <scheme val="minor"/>
      </rPr>
      <t>nigricans</t>
    </r>
  </si>
  <si>
    <t>1.</t>
  </si>
  <si>
    <t>Ad.</t>
  </si>
  <si>
    <t>F</t>
  </si>
  <si>
    <t>Fuglehukfjellet, Prins Karls Forland</t>
  </si>
  <si>
    <t>Spitsbergen</t>
  </si>
  <si>
    <t>Svalbard</t>
  </si>
  <si>
    <t>29.-30. mai</t>
  </si>
  <si>
    <t>2.</t>
  </si>
  <si>
    <t>Melværet</t>
  </si>
  <si>
    <t>Askvoll</t>
  </si>
  <si>
    <t>27. okt.-3. des.</t>
  </si>
  <si>
    <t>foto</t>
  </si>
  <si>
    <t>Utsira</t>
  </si>
  <si>
    <t>13.-31. des</t>
  </si>
  <si>
    <t>samme som Vestland</t>
  </si>
  <si>
    <t>1.-9. jan.</t>
  </si>
  <si>
    <t>samme som 2022</t>
  </si>
  <si>
    <t>Feringstad</t>
  </si>
  <si>
    <t>Karmøy</t>
  </si>
  <si>
    <t>15. jan.-6. feb.</t>
  </si>
  <si>
    <t>samme som Utsira</t>
  </si>
  <si>
    <t>Jomfruland</t>
  </si>
  <si>
    <t>Kragerø</t>
  </si>
  <si>
    <t>11. feb.-1. mar.</t>
  </si>
  <si>
    <t>samme som Vestland og Rogaland</t>
  </si>
  <si>
    <t>Eskimogås   - Ross's Goose</t>
  </si>
  <si>
    <t>Ona</t>
  </si>
  <si>
    <t>Ålesund</t>
  </si>
  <si>
    <t>30. sep.</t>
  </si>
  <si>
    <t>Selvær</t>
  </si>
  <si>
    <t>Træna</t>
  </si>
  <si>
    <t>10.-11. mai</t>
  </si>
  <si>
    <t>samme som 2002</t>
  </si>
  <si>
    <t>24. sep.</t>
  </si>
  <si>
    <t>antatt samme som 2008</t>
  </si>
  <si>
    <t>Hysvær</t>
  </si>
  <si>
    <t>Vega</t>
  </si>
  <si>
    <t>21. mai</t>
  </si>
  <si>
    <t>antatt samme som 2008-09</t>
  </si>
  <si>
    <t>Sandstrand</t>
  </si>
  <si>
    <t>Sortland</t>
  </si>
  <si>
    <t>antatt samme som 2008-10</t>
  </si>
  <si>
    <t>3.</t>
  </si>
  <si>
    <t>diverse lokaliteter</t>
  </si>
  <si>
    <t>Verdal/Levanger/Inderøy/Selbu</t>
  </si>
  <si>
    <t>12. okt.-13. nov.</t>
  </si>
  <si>
    <t>Åros</t>
  </si>
  <si>
    <t>Kristiansand</t>
  </si>
  <si>
    <t>16. nov.</t>
  </si>
  <si>
    <t>samme som Trøndelag</t>
  </si>
  <si>
    <t>Snøgås   -   Snow Goose</t>
  </si>
  <si>
    <t>2K</t>
  </si>
  <si>
    <t>Adventdalen</t>
  </si>
  <si>
    <t>14.-23. mai</t>
  </si>
  <si>
    <t>Gulkinnand   -   Baikal Teal</t>
  </si>
  <si>
    <t>M</t>
  </si>
  <si>
    <t>Orrevatnet</t>
  </si>
  <si>
    <t>Klepp</t>
  </si>
  <si>
    <t>31. mar. - 4. apr.</t>
  </si>
  <si>
    <t>Rosnesbukta, Kurefjorden</t>
  </si>
  <si>
    <t>Moss</t>
  </si>
  <si>
    <t>12. apr.</t>
  </si>
  <si>
    <t>Hellesjøvannet</t>
  </si>
  <si>
    <t>Aurskog-Høland</t>
  </si>
  <si>
    <t>3. mai</t>
  </si>
  <si>
    <t>4.</t>
  </si>
  <si>
    <t>1K</t>
  </si>
  <si>
    <t>Sandtangen, Frøylandsvatnet</t>
  </si>
  <si>
    <t>Time</t>
  </si>
  <si>
    <t>15. des.</t>
  </si>
  <si>
    <t>Rødfotand   -   American Black Duck</t>
  </si>
  <si>
    <t>Vasshusvika, Grudavatnet</t>
  </si>
  <si>
    <t>5. mar - 3. jun.</t>
  </si>
  <si>
    <t>Klingsundet</t>
  </si>
  <si>
    <t>Steinkjer</t>
  </si>
  <si>
    <t>21.-24. apr.</t>
  </si>
  <si>
    <t>Gaulosen</t>
  </si>
  <si>
    <t>Melhus/Trondheim</t>
  </si>
  <si>
    <t>19. apr. - 1. mai</t>
  </si>
  <si>
    <t>Titran og Stølvågen</t>
  </si>
  <si>
    <t>Frøya</t>
  </si>
  <si>
    <t>16. mar. - 11. apr.</t>
  </si>
  <si>
    <t>Ørin, Rinnleiret og Eidsbotn</t>
  </si>
  <si>
    <t>Verdal/Levanger</t>
  </si>
  <si>
    <t>16. apr. - 9. mai</t>
  </si>
  <si>
    <t>samme ind som Frøya</t>
  </si>
  <si>
    <t>5.</t>
  </si>
  <si>
    <t>Hagabukta, Hafrsfjorden</t>
  </si>
  <si>
    <t>Sola</t>
  </si>
  <si>
    <t>10. jun. - 15. jul.</t>
  </si>
  <si>
    <t>Purpurhodeand   -   Lesser Scaup</t>
  </si>
  <si>
    <t>Vellamelen</t>
  </si>
  <si>
    <t>16.-25. mai</t>
  </si>
  <si>
    <t>Harvalandsvatnet</t>
  </si>
  <si>
    <t>28.-29. apr.</t>
  </si>
  <si>
    <t>6. apr. - 1. mai</t>
  </si>
  <si>
    <t>returnerende individ</t>
  </si>
  <si>
    <t>26.-28. apr.</t>
  </si>
  <si>
    <t>Kråkenesvann</t>
  </si>
  <si>
    <t>Farsund</t>
  </si>
  <si>
    <t>14. okt. - 16. des.</t>
  </si>
  <si>
    <t>17. des.</t>
  </si>
  <si>
    <t>Pollane, Skogsøy</t>
  </si>
  <si>
    <t>Øygarden</t>
  </si>
  <si>
    <t>19.-23. des</t>
  </si>
  <si>
    <t>6.</t>
  </si>
  <si>
    <t>Ergavatnet og Orrevatnet</t>
  </si>
  <si>
    <t>5. apr. - 9. mai</t>
  </si>
  <si>
    <t>7.</t>
  </si>
  <si>
    <t>21.-28. apr.</t>
  </si>
  <si>
    <t>Brilleærfugl   -   Spectacled Eider</t>
  </si>
  <si>
    <t>Vardø</t>
  </si>
  <si>
    <t>12. des.</t>
  </si>
  <si>
    <t>skinn</t>
  </si>
  <si>
    <t>utstoppet ved Zool. mus. Bergen</t>
  </si>
  <si>
    <t>2MM+1F</t>
  </si>
  <si>
    <t>Vardø havn</t>
  </si>
  <si>
    <t>23.-24. feb.</t>
  </si>
  <si>
    <t>Mortensnes</t>
  </si>
  <si>
    <t>Nesseby</t>
  </si>
  <si>
    <t>15. jun.</t>
  </si>
  <si>
    <t>hav NV for Spitsbergen</t>
  </si>
  <si>
    <t>30. apr.</t>
  </si>
  <si>
    <t>M+F</t>
  </si>
  <si>
    <t>Prins Karls Forland</t>
  </si>
  <si>
    <t>20. jun.</t>
  </si>
  <si>
    <r>
      <t xml:space="preserve">Ærfugl ua. </t>
    </r>
    <r>
      <rPr>
        <b/>
        <i/>
        <u/>
        <sz val="14"/>
        <color theme="1"/>
        <rFont val="Calibri"/>
        <family val="2"/>
        <scheme val="minor"/>
      </rPr>
      <t>v-nigrum</t>
    </r>
    <r>
      <rPr>
        <b/>
        <u/>
        <sz val="14"/>
        <color theme="1"/>
        <rFont val="Calibri"/>
        <family val="2"/>
        <scheme val="minor"/>
      </rPr>
      <t xml:space="preserve">   -   Common Eider ssp. </t>
    </r>
    <r>
      <rPr>
        <b/>
        <i/>
        <u/>
        <sz val="14"/>
        <color theme="1"/>
        <rFont val="Calibri"/>
        <family val="2"/>
        <scheme val="minor"/>
      </rPr>
      <t>v-nigrum</t>
    </r>
  </si>
  <si>
    <t>Bussesundet</t>
  </si>
  <si>
    <t>19. feb. - 18. apr.</t>
  </si>
  <si>
    <t>Amerikasjøorre   -   White-winged Scoter</t>
  </si>
  <si>
    <t>Børselvosen</t>
  </si>
  <si>
    <t>Porsanger</t>
  </si>
  <si>
    <t>25. jun.-7. jul.</t>
  </si>
  <si>
    <t>Alnesfjæra</t>
  </si>
  <si>
    <t>Levanger</t>
  </si>
  <si>
    <t>27.-28. mai</t>
  </si>
  <si>
    <t>Bjørndalen</t>
  </si>
  <si>
    <t>12. jul.</t>
  </si>
  <si>
    <t>Sibirsjøorre   -   Stejneger's Scoter</t>
  </si>
  <si>
    <t>Persfjorden</t>
  </si>
  <si>
    <t>21.-22. jun.</t>
  </si>
  <si>
    <t>Nesseby kirke</t>
  </si>
  <si>
    <t>7. jul.</t>
  </si>
  <si>
    <t>Meskefjorden</t>
  </si>
  <si>
    <t>11.-23. jul.</t>
  </si>
  <si>
    <t>samme som Nesseby kirke</t>
  </si>
  <si>
    <t>Klungsetvika</t>
  </si>
  <si>
    <t>Fauske</t>
  </si>
  <si>
    <t>15. jul.-14. aug.</t>
  </si>
  <si>
    <t>Røvika</t>
  </si>
  <si>
    <t>7. jul.-6. aug.</t>
  </si>
  <si>
    <t>Klungsetvika og Røvika</t>
  </si>
  <si>
    <t>18. jul.-11. aug.</t>
  </si>
  <si>
    <t>Røvika og Klungsetvika</t>
  </si>
  <si>
    <t>14. jul.-16. sep.</t>
  </si>
  <si>
    <t>Tautra</t>
  </si>
  <si>
    <t>Frosta</t>
  </si>
  <si>
    <t>11. mar. - 6. mai</t>
  </si>
  <si>
    <t>Leangenbukta</t>
  </si>
  <si>
    <t>Trondheim</t>
  </si>
  <si>
    <t>14. mai - 2. jun.</t>
  </si>
  <si>
    <t>samme som Tautra samme år</t>
  </si>
  <si>
    <t>10.-12. jun.</t>
  </si>
  <si>
    <t>Vinge-Velvang</t>
  </si>
  <si>
    <t>Stjørdal</t>
  </si>
  <si>
    <t>2.-10. apr.</t>
  </si>
  <si>
    <t>Falstadbukta</t>
  </si>
  <si>
    <t>29. mar.</t>
  </si>
  <si>
    <t>27. apr. - 15. mai</t>
  </si>
  <si>
    <t>18. apr.</t>
  </si>
  <si>
    <t>26. apr.</t>
  </si>
  <si>
    <t>Langøya, Langesund</t>
  </si>
  <si>
    <t>Bamble</t>
  </si>
  <si>
    <t>26. mai</t>
  </si>
  <si>
    <t>Ravn</t>
  </si>
  <si>
    <t>Larvik</t>
  </si>
  <si>
    <t>26. jun.</t>
  </si>
  <si>
    <t>antatt samme ind. som Langesund samme år</t>
  </si>
  <si>
    <t>Berlevåg havn</t>
  </si>
  <si>
    <t>Berlevåg</t>
  </si>
  <si>
    <t>30. mai-13. jun.</t>
  </si>
  <si>
    <t>Utskarpen</t>
  </si>
  <si>
    <t>Rana</t>
  </si>
  <si>
    <t>19.-30. mai</t>
  </si>
  <si>
    <t>8.</t>
  </si>
  <si>
    <t>Varangerbotn</t>
  </si>
  <si>
    <t>9. jun.</t>
  </si>
  <si>
    <t>9.</t>
  </si>
  <si>
    <t>8.-10. jun.</t>
  </si>
  <si>
    <t>Amerikasvartand   -   Black Scoter</t>
  </si>
  <si>
    <t>Slettnes</t>
  </si>
  <si>
    <t>Gamvik</t>
  </si>
  <si>
    <t>15. mai</t>
  </si>
  <si>
    <t>Revesvingen</t>
  </si>
  <si>
    <t>7. jun.</t>
  </si>
  <si>
    <t>Engasjyen og Alteren</t>
  </si>
  <si>
    <t>26. mai - 11. jun.</t>
  </si>
  <si>
    <t>25. sep.</t>
  </si>
  <si>
    <t>foto, video</t>
  </si>
  <si>
    <t>Komagværbukta</t>
  </si>
  <si>
    <t>11.-18.jul.</t>
  </si>
  <si>
    <t>Kvalnesbukta og Skallbukta</t>
  </si>
  <si>
    <t>Vardø og Vadsø</t>
  </si>
  <si>
    <t>27.-28. jun.</t>
  </si>
  <si>
    <t>Bøffeland   -   Bufflehead</t>
  </si>
  <si>
    <t>Engekilen</t>
  </si>
  <si>
    <t>Grimstad</t>
  </si>
  <si>
    <t>9.-10. nov.</t>
  </si>
  <si>
    <t>3. des.</t>
  </si>
  <si>
    <t>3.-4. jan.</t>
  </si>
  <si>
    <t>samme som i 2020</t>
  </si>
  <si>
    <t>Islandsand   -   Barrow's Goldeneye</t>
  </si>
  <si>
    <t>Buvika</t>
  </si>
  <si>
    <t>Skaun</t>
  </si>
  <si>
    <t>22.-31. des.</t>
  </si>
  <si>
    <t>Buvika og Gaulosen</t>
  </si>
  <si>
    <t>Skaun/Melhus</t>
  </si>
  <si>
    <t>1. jan. - 25. apr.</t>
  </si>
  <si>
    <t>Hellstranda og Sandfærhus</t>
  </si>
  <si>
    <t>3.-12. mai</t>
  </si>
  <si>
    <t>samme individ som i Skaun, Melhus og Steinkjer</t>
  </si>
  <si>
    <t>Figgaoset</t>
  </si>
  <si>
    <t>28. mai</t>
  </si>
  <si>
    <t>samme individ som i Skaun, Melhus og Stjørdal</t>
  </si>
  <si>
    <t>20.nov. - 31. des.</t>
  </si>
  <si>
    <t>1. jan. - 8. mai</t>
  </si>
  <si>
    <t>29. okt. - 31. des.</t>
  </si>
  <si>
    <t>1. jan. - 20. apr.</t>
  </si>
  <si>
    <t>21. okt. - 31. des.</t>
  </si>
  <si>
    <t>1. jan. - 8. apr.</t>
  </si>
  <si>
    <t>12. okt. - 31. des.</t>
  </si>
  <si>
    <t>1. jan. - 23. apr.</t>
  </si>
  <si>
    <t>20. okt. - 31. des.</t>
  </si>
  <si>
    <t>Buvika og Nidarø</t>
  </si>
  <si>
    <t>Skaun/Trondheim</t>
  </si>
  <si>
    <t>1. jan. - 24. apr.</t>
  </si>
  <si>
    <t>Lundleiret</t>
  </si>
  <si>
    <t>2.-3. mai</t>
  </si>
  <si>
    <t>samme individ som i Skaun og Trondheim</t>
  </si>
  <si>
    <t>16. okt. - 31. des.</t>
  </si>
  <si>
    <t>15. okt. - 31. des.</t>
  </si>
  <si>
    <t>1. jan. - 20. mar.</t>
  </si>
  <si>
    <t>Pigghaleseiler   -   White-throated Needletail</t>
  </si>
  <si>
    <t>2K+</t>
  </si>
  <si>
    <t>Andselv</t>
  </si>
  <si>
    <t>Målselv</t>
  </si>
  <si>
    <t>17. mai</t>
  </si>
  <si>
    <t>Lappoluoball</t>
  </si>
  <si>
    <t>Kautokeino</t>
  </si>
  <si>
    <t>25. jun.</t>
  </si>
  <si>
    <t>Stortrappe   -   Great Bustard</t>
  </si>
  <si>
    <t>MM</t>
  </si>
  <si>
    <t>Smøla</t>
  </si>
  <si>
    <t>mar./apr.</t>
  </si>
  <si>
    <t>nøyaktig dato og lokalitet ikke kjent</t>
  </si>
  <si>
    <t>Dvergtrappe   -   Little Bustard</t>
  </si>
  <si>
    <t>Korstad, Øverbygda</t>
  </si>
  <si>
    <t>Sør-Fron</t>
  </si>
  <si>
    <t>23. mai</t>
  </si>
  <si>
    <t>skutt</t>
  </si>
  <si>
    <t>1K+</t>
  </si>
  <si>
    <t>Åkrevatnet</t>
  </si>
  <si>
    <t>Nord-Fron</t>
  </si>
  <si>
    <t>nov.</t>
  </si>
  <si>
    <t>nøyaktig dato ikke kjent, utstoppet på Zool. mus. Oslo</t>
  </si>
  <si>
    <t>ved Varangerfjorden</t>
  </si>
  <si>
    <t>Sør-Varanger</t>
  </si>
  <si>
    <t>7. okt.</t>
  </si>
  <si>
    <t>skutt, nøyaktig lokalitet ikke kjent</t>
  </si>
  <si>
    <t>Fossmo</t>
  </si>
  <si>
    <t>Tromsø</t>
  </si>
  <si>
    <t>ca. 5. jun. - ca. 15. aug.</t>
  </si>
  <si>
    <t>Kvitmyrin</t>
  </si>
  <si>
    <t>Lesja</t>
  </si>
  <si>
    <t>28. aug.</t>
  </si>
  <si>
    <t>Ørin</t>
  </si>
  <si>
    <t>Verdal</t>
  </si>
  <si>
    <t>29.-30. sep.</t>
  </si>
  <si>
    <t>24.-26. apr.</t>
  </si>
  <si>
    <t>Skjæregjøk   -   Great Spotted Cuckoo</t>
  </si>
  <si>
    <t>Melhus</t>
  </si>
  <si>
    <t>31. aug.</t>
  </si>
  <si>
    <t>Makkevika</t>
  </si>
  <si>
    <t>Giske</t>
  </si>
  <si>
    <t>2. aug.</t>
  </si>
  <si>
    <t>ringmerket</t>
  </si>
  <si>
    <t>Borshavn og Tjørvebukta</t>
  </si>
  <si>
    <t>19. sep.</t>
  </si>
  <si>
    <t>Nore merkeskog og Austrheim</t>
  </si>
  <si>
    <t>25. apr.</t>
  </si>
  <si>
    <t>Gulnebbgjøk   -   Yellow-billed Cuckoo</t>
  </si>
  <si>
    <t>Hana</t>
  </si>
  <si>
    <t>Sandnes</t>
  </si>
  <si>
    <t>skinn på Stavanger mus.</t>
  </si>
  <si>
    <t>Nordsjøen</t>
  </si>
  <si>
    <t>Havområdene</t>
  </si>
  <si>
    <t>ukjent dato 1981 eller 1982, nøyaktig posisjon ikke kjent</t>
  </si>
  <si>
    <r>
      <t xml:space="preserve">Steppehøne </t>
    </r>
    <r>
      <rPr>
        <i/>
        <u/>
        <sz val="12"/>
        <color theme="1"/>
        <rFont val="Calibri"/>
        <family val="2"/>
        <scheme val="minor"/>
      </rPr>
      <t>(etter 1900)</t>
    </r>
    <r>
      <rPr>
        <b/>
        <u/>
        <sz val="12"/>
        <color theme="1"/>
        <rFont val="Calibri"/>
        <family val="2"/>
        <scheme val="minor"/>
      </rPr>
      <t xml:space="preserve">   -   </t>
    </r>
    <r>
      <rPr>
        <b/>
        <u/>
        <sz val="14"/>
        <color theme="1"/>
        <rFont val="Calibri"/>
        <family val="2"/>
        <scheme val="minor"/>
      </rPr>
      <t xml:space="preserve">Pallas's Sandgrouse </t>
    </r>
    <r>
      <rPr>
        <i/>
        <u/>
        <sz val="12"/>
        <color theme="1"/>
        <rFont val="Calibri"/>
        <family val="2"/>
        <scheme val="minor"/>
      </rPr>
      <t>(after 1900)</t>
    </r>
  </si>
  <si>
    <t>Rinnleiret og Ørin</t>
  </si>
  <si>
    <t>Levanger/Verdal</t>
  </si>
  <si>
    <t>20. jul. - 11. nov.</t>
  </si>
  <si>
    <t>Maskerikse   -   Sora</t>
  </si>
  <si>
    <t>Grindholmen, Kurefjorden</t>
  </si>
  <si>
    <t>Råde</t>
  </si>
  <si>
    <t>9.-24. jun.</t>
  </si>
  <si>
    <t>lyd</t>
  </si>
  <si>
    <t>30. jul. - 13. aug.</t>
  </si>
  <si>
    <t>samme individ som i juni</t>
  </si>
  <si>
    <t>Sumprikse   -    Little Crake</t>
  </si>
  <si>
    <t>Snekkervika, Nordre Øyeren</t>
  </si>
  <si>
    <t>Rælingen</t>
  </si>
  <si>
    <t>13. mai</t>
  </si>
  <si>
    <t>Sorgenfrigropa</t>
  </si>
  <si>
    <t>Fredrikstad</t>
  </si>
  <si>
    <t>31. mai - 20. jun.</t>
  </si>
  <si>
    <t>Kanadatrane   -   Sandhill Crane</t>
  </si>
  <si>
    <t>Grønningsbukta, Stadsbygd</t>
  </si>
  <si>
    <t>Indre Fosen</t>
  </si>
  <si>
    <t>31. mai - 5. jun.</t>
  </si>
  <si>
    <t>Gednje</t>
  </si>
  <si>
    <t>1.-4. jun.</t>
  </si>
  <si>
    <t>Vesterbotn, Lakselv</t>
  </si>
  <si>
    <t>13.jul. - 30. aug.</t>
  </si>
  <si>
    <t>samme individ som Berlevåg</t>
  </si>
  <si>
    <t>Ringvalkjosen og Selnesbukta</t>
  </si>
  <si>
    <t>24.-28. mai</t>
  </si>
  <si>
    <t>antatt samme som 2021</t>
  </si>
  <si>
    <t>Vadlakmyra</t>
  </si>
  <si>
    <t>31. aug. - 11. sep.</t>
  </si>
  <si>
    <t>Ørsjøen</t>
  </si>
  <si>
    <t>Halden</t>
  </si>
  <si>
    <t>21. april</t>
  </si>
  <si>
    <t>Midthassel</t>
  </si>
  <si>
    <t>8. mai</t>
  </si>
  <si>
    <t>antatt samme som Halden</t>
  </si>
  <si>
    <t>Jomfrutrane   -   Demoiselle Crane</t>
  </si>
  <si>
    <t>Brannsletta, Gandvik</t>
  </si>
  <si>
    <t>20.-27. mai</t>
  </si>
  <si>
    <t>Ree og Håtangen</t>
  </si>
  <si>
    <t>Time/Hå</t>
  </si>
  <si>
    <t>17. jul.</t>
  </si>
  <si>
    <t>sett andre halvdel av juli, 17. juli er eneste sikre dato</t>
  </si>
  <si>
    <t>Fygle</t>
  </si>
  <si>
    <t>Vestvågøy</t>
  </si>
  <si>
    <t>jul./aug.</t>
  </si>
  <si>
    <t>ca. en uke på sommeren, trolig slutten av juli/begynnelsen av august</t>
  </si>
  <si>
    <t>Kjose</t>
  </si>
  <si>
    <t>2.-9. jul.</t>
  </si>
  <si>
    <t>Blindheim, Vigra</t>
  </si>
  <si>
    <t>1. jun.</t>
  </si>
  <si>
    <t>Trondheim/Melhus/Skaun</t>
  </si>
  <si>
    <t>2.-7. jun</t>
  </si>
  <si>
    <t>samme individ som Møre og Romsdal</t>
  </si>
  <si>
    <t>Ringnebbdykker   -   Pied-billed Grebe</t>
  </si>
  <si>
    <t>Herøysundet</t>
  </si>
  <si>
    <t>Herøy</t>
  </si>
  <si>
    <t>7.-11. mai</t>
  </si>
  <si>
    <t>Salsvatnet og Vikvatnet</t>
  </si>
  <si>
    <t>10. jul. - 9. des.</t>
  </si>
  <si>
    <t>Hestøysundet</t>
  </si>
  <si>
    <t>12. mar. - 14. apr.</t>
  </si>
  <si>
    <t>Tornesvatnet</t>
  </si>
  <si>
    <t>Haugesund</t>
  </si>
  <si>
    <t>4.-20. mai</t>
  </si>
  <si>
    <t>Smukkevatnet</t>
  </si>
  <si>
    <t>12.-29. aug.</t>
  </si>
  <si>
    <t>samme individ som Haugesund, hekket med dvergdykker</t>
  </si>
  <si>
    <t>9. sep. - 4. nov.</t>
  </si>
  <si>
    <t>20. mar. - 23. apr.</t>
  </si>
  <si>
    <t>Nordre Ovenbukt, Kurefjorden</t>
  </si>
  <si>
    <t>21.-23. apr.</t>
  </si>
  <si>
    <t>Kattalandsvika, Orrevatnet</t>
  </si>
  <si>
    <t>22.-28. apr.</t>
  </si>
  <si>
    <t>Mosvatnet</t>
  </si>
  <si>
    <t>Stavanger</t>
  </si>
  <si>
    <t>16. jun. - 3. nov.</t>
  </si>
  <si>
    <t>Storeidvatnet</t>
  </si>
  <si>
    <t>3. mai - 14. nov.</t>
  </si>
  <si>
    <t>14.-22. jul.</t>
  </si>
  <si>
    <r>
      <t xml:space="preserve">Gråstrupedykker ua. </t>
    </r>
    <r>
      <rPr>
        <b/>
        <i/>
        <u/>
        <sz val="14"/>
        <color theme="1"/>
        <rFont val="Calibri"/>
        <family val="2"/>
        <scheme val="minor"/>
      </rPr>
      <t>holbollii</t>
    </r>
    <r>
      <rPr>
        <b/>
        <u/>
        <sz val="14"/>
        <color theme="1"/>
        <rFont val="Calibri"/>
        <family val="2"/>
        <scheme val="minor"/>
      </rPr>
      <t xml:space="preserve">   -   Red-necked Grebe ssp. </t>
    </r>
    <r>
      <rPr>
        <b/>
        <i/>
        <u/>
        <sz val="14"/>
        <color theme="1"/>
        <rFont val="Calibri"/>
        <family val="2"/>
        <scheme val="minor"/>
      </rPr>
      <t>holbollii</t>
    </r>
  </si>
  <si>
    <t>28. jan.</t>
  </si>
  <si>
    <t>utstoppet ved Høgskolen i Nesna</t>
  </si>
  <si>
    <t>Stylteløper   -   Black-winged Stilt</t>
  </si>
  <si>
    <t>Håsørene</t>
  </si>
  <si>
    <t>Sunndal</t>
  </si>
  <si>
    <t>21. jun.</t>
  </si>
  <si>
    <t>Ystnes, Røstlandet</t>
  </si>
  <si>
    <t>Røst</t>
  </si>
  <si>
    <t>15.-17. mai</t>
  </si>
  <si>
    <t>Grytting</t>
  </si>
  <si>
    <t>Hadsel</t>
  </si>
  <si>
    <t>22.-24. mai</t>
  </si>
  <si>
    <t>samme ind. som Røst og Sortland</t>
  </si>
  <si>
    <t>Kleiva</t>
  </si>
  <si>
    <t>16.-19. jun.</t>
  </si>
  <si>
    <t>samme ind. som Røst og Hadsel</t>
  </si>
  <si>
    <t>13. jun.</t>
  </si>
  <si>
    <t>Grudavatnet</t>
  </si>
  <si>
    <t>20.jun. + 28. jun.-4. jul.</t>
  </si>
  <si>
    <t>antatt samme ind. som Grudavatnet</t>
  </si>
  <si>
    <t>Sevheim</t>
  </si>
  <si>
    <t>10. mai-3.jun.</t>
  </si>
  <si>
    <t>Ådlandsvatnet</t>
  </si>
  <si>
    <t>Stord</t>
  </si>
  <si>
    <t>16.-17. apr.</t>
  </si>
  <si>
    <t>Syrevågen</t>
  </si>
  <si>
    <t>20. apr.</t>
  </si>
  <si>
    <t>Orreosen</t>
  </si>
  <si>
    <t>21. apr. - 1. mai</t>
  </si>
  <si>
    <t>samme ind. som Karmøy</t>
  </si>
  <si>
    <t>Tobeltelo   -   Killdeer</t>
  </si>
  <si>
    <t>10. apr.</t>
  </si>
  <si>
    <t>Bjørøya</t>
  </si>
  <si>
    <t>Flatanger</t>
  </si>
  <si>
    <t>24.-26. des.</t>
  </si>
  <si>
    <t>funnet død 28. des.</t>
  </si>
  <si>
    <t>Amerikasandlo   -   Semipalmated Plover</t>
  </si>
  <si>
    <t>Ytrebyfjæra</t>
  </si>
  <si>
    <t>Vadsø</t>
  </si>
  <si>
    <t>8. jun.</t>
  </si>
  <si>
    <t>Sunddammen</t>
  </si>
  <si>
    <t>2.-7. jul.</t>
  </si>
  <si>
    <t>18. okt.</t>
  </si>
  <si>
    <t>Gråhodevipe   -   Grey-headed Lapwing</t>
  </si>
  <si>
    <t>Gåresund, Gjervoldsøy</t>
  </si>
  <si>
    <t>Arendal</t>
  </si>
  <si>
    <t>2.-4. mai</t>
  </si>
  <si>
    <t>samme ind. senere sett i Sverige</t>
  </si>
  <si>
    <t>Sumpvipe   -   White-tailed Lapwing</t>
  </si>
  <si>
    <t>Indre Billefjord</t>
  </si>
  <si>
    <t>20. jun. - 25. jul.</t>
  </si>
  <si>
    <t>div. lok. Lista</t>
  </si>
  <si>
    <t>14. mai</t>
  </si>
  <si>
    <t>Rødbrystlo   -   Caspian Plover</t>
  </si>
  <si>
    <t>Ekkerøya</t>
  </si>
  <si>
    <t>9.-15. jun.</t>
  </si>
  <si>
    <t>Svartnes</t>
  </si>
  <si>
    <t>Langneset, Røstlandet</t>
  </si>
  <si>
    <t>20.-22. okt.</t>
  </si>
  <si>
    <t>Vågsvollmarka</t>
  </si>
  <si>
    <t>10. mai</t>
  </si>
  <si>
    <t>Steppelo   -   Oriental Plover</t>
  </si>
  <si>
    <t>Kvalvåg, Røstlandet</t>
  </si>
  <si>
    <t>29. jun. - 1. jul.</t>
  </si>
  <si>
    <t>Rødbryst-/steppelo   -   Caspian/Oriental Plover</t>
  </si>
  <si>
    <t>Brøvigjordene</t>
  </si>
  <si>
    <t>Tibetlo   -   Tibetan Sand Plover</t>
  </si>
  <si>
    <t>Kviljoodden</t>
  </si>
  <si>
    <t>26.-29. jun.</t>
  </si>
  <si>
    <t>Kamtsjatkalo   -   Siberian Sand Plover</t>
  </si>
  <si>
    <t>Nærlandsstranda</t>
  </si>
  <si>
    <t>Hå</t>
  </si>
  <si>
    <t>15.-17. jul.</t>
  </si>
  <si>
    <t>Præriesnipe   -   Upland Sandpiper</t>
  </si>
  <si>
    <t>Vestad</t>
  </si>
  <si>
    <t>Elverum</t>
  </si>
  <si>
    <t>ca. 22. okt. - 9. nov.</t>
  </si>
  <si>
    <t>23. sep.</t>
  </si>
  <si>
    <t>Solheim, Sør-Herøy</t>
  </si>
  <si>
    <t>23. okt.</t>
  </si>
  <si>
    <t>Tundraspove   -   Hudsonian Whimbrel</t>
  </si>
  <si>
    <t>7. jun.- 15. jul.</t>
  </si>
  <si>
    <t>Dvergspove   -   Little Curlew</t>
  </si>
  <si>
    <t>Hamningberg</t>
  </si>
  <si>
    <t>Båtsfjord</t>
  </si>
  <si>
    <t>14. jul.</t>
  </si>
  <si>
    <t>Svartvingespove   -   Hudsonian Godwit</t>
  </si>
  <si>
    <t>Røstlandet</t>
  </si>
  <si>
    <t>24. jun.</t>
  </si>
  <si>
    <t>Kortnebbekkasinsnipe   -   Short-billed Dowitcher</t>
  </si>
  <si>
    <t>6. jul.</t>
  </si>
  <si>
    <t>Børaunen</t>
  </si>
  <si>
    <t>Randaberg</t>
  </si>
  <si>
    <t>12.-16. okt.</t>
  </si>
  <si>
    <t>Hvithalesvømmesnipe   -   Wilson's Phalarope</t>
  </si>
  <si>
    <t>Gløsvågen</t>
  </si>
  <si>
    <t>Kristiansund</t>
  </si>
  <si>
    <t>20.-22. mai</t>
  </si>
  <si>
    <t>Sandblåstvågen</t>
  </si>
  <si>
    <t>Hustadvika</t>
  </si>
  <si>
    <t>11. mai</t>
  </si>
  <si>
    <t>Andøya flystasjon</t>
  </si>
  <si>
    <t>Andøy</t>
  </si>
  <si>
    <t>13.-16. jun.</t>
  </si>
  <si>
    <t>20. sep.</t>
  </si>
  <si>
    <t>2.-4. jun.</t>
  </si>
  <si>
    <t>Håstranda</t>
  </si>
  <si>
    <t>14. jun.</t>
  </si>
  <si>
    <t>Ostjønna, Tjøtta</t>
  </si>
  <si>
    <t>Alstahaug</t>
  </si>
  <si>
    <t>19. mai</t>
  </si>
  <si>
    <t>Yttersand</t>
  </si>
  <si>
    <t>Flakstad</t>
  </si>
  <si>
    <t>7.-9. aug.</t>
  </si>
  <si>
    <t>Slevdalsvann</t>
  </si>
  <si>
    <t>Eremittsnipe   -   Solitary Sandpiper</t>
  </si>
  <si>
    <t>Adventdaldeltaet</t>
  </si>
  <si>
    <t>14.-18. jul.</t>
  </si>
  <si>
    <t>Værlandet</t>
  </si>
  <si>
    <t>3.-26. okt.</t>
  </si>
  <si>
    <t>Willetsnipe   -   Willet</t>
  </si>
  <si>
    <t>Mølen</t>
  </si>
  <si>
    <t>14. okt. - 31. des.</t>
  </si>
  <si>
    <r>
      <t xml:space="preserve">ua. </t>
    </r>
    <r>
      <rPr>
        <i/>
        <sz val="11"/>
        <color theme="1"/>
        <rFont val="Calibri"/>
        <family val="2"/>
        <scheme val="minor"/>
      </rPr>
      <t>semipalmata</t>
    </r>
  </si>
  <si>
    <t>1. jan. - 23. mar.</t>
  </si>
  <si>
    <t>samme individ som i 1992</t>
  </si>
  <si>
    <t>Plystresnipe   -   Greater Yellowlegs</t>
  </si>
  <si>
    <t>Bjertemsøra, Hegra</t>
  </si>
  <si>
    <t>8.-9. mai</t>
  </si>
  <si>
    <t>13.-15. mai</t>
  </si>
  <si>
    <t>Sibirsnipe   -   Great Knot</t>
  </si>
  <si>
    <t>Øksningen</t>
  </si>
  <si>
    <t>29. mai</t>
  </si>
  <si>
    <t>Styltesnipe   -   Stilt Sandpiper</t>
  </si>
  <si>
    <t>16.-17. jun.</t>
  </si>
  <si>
    <t>27.-29. mai</t>
  </si>
  <si>
    <t>28.-30. jun.</t>
  </si>
  <si>
    <t>Halsøen</t>
  </si>
  <si>
    <t>16. okt. - 10. nov.</t>
  </si>
  <si>
    <t>19.-21. jun.</t>
  </si>
  <si>
    <t>23.-27. aug.</t>
  </si>
  <si>
    <t>19. jul.</t>
  </si>
  <si>
    <t>Skallelv</t>
  </si>
  <si>
    <t>28.-29. jun.</t>
  </si>
  <si>
    <t>Langtåsnipe   -   Long-toed Stint</t>
  </si>
  <si>
    <t>Kjerkevågen</t>
  </si>
  <si>
    <t>Lindesnes</t>
  </si>
  <si>
    <t>30. mai</t>
  </si>
  <si>
    <t>Rødstrupesnipe   -   Red-necked Stint</t>
  </si>
  <si>
    <t>Taravika</t>
  </si>
  <si>
    <t>30. jun. - 2. jul.</t>
  </si>
  <si>
    <t>8.-12. jul.</t>
  </si>
  <si>
    <t>27.-29. jun.</t>
  </si>
  <si>
    <t>18.-19. jul.</t>
  </si>
  <si>
    <t>Gulbrystsnipe   -   Baird's Sandpiper</t>
  </si>
  <si>
    <t>31. mai</t>
  </si>
  <si>
    <t>12.-13. sep.</t>
  </si>
  <si>
    <t>Adventsdaldeltaet</t>
  </si>
  <si>
    <t>20.-21. sep.</t>
  </si>
  <si>
    <t>9.-24. okt.</t>
  </si>
  <si>
    <t>16.-22. jul.</t>
  </si>
  <si>
    <t>Revtangen</t>
  </si>
  <si>
    <t>16.-17. okt.</t>
  </si>
  <si>
    <t>17.-19.jul.</t>
  </si>
  <si>
    <t>Nordhasselsanden</t>
  </si>
  <si>
    <t>25.-26. okt.</t>
  </si>
  <si>
    <t>Beringsnipe   -   Western Sandpiper</t>
  </si>
  <si>
    <t>12.-13. jul.</t>
  </si>
  <si>
    <t>27. apr.</t>
  </si>
  <si>
    <t>Ørkenløper   -   Cream-colored Courser</t>
  </si>
  <si>
    <t>Nærland</t>
  </si>
  <si>
    <t>16. okt.</t>
  </si>
  <si>
    <t>skutt, utstoppet på Zool. mus. Oslo</t>
  </si>
  <si>
    <t>Orientbrakksvale   -   Oriental Pratincole</t>
  </si>
  <si>
    <t>Grilstadfjæra</t>
  </si>
  <si>
    <t>22.-23. aug.</t>
  </si>
  <si>
    <t>Nærlandsstranda og Håtangen</t>
  </si>
  <si>
    <t>Hillesland</t>
  </si>
  <si>
    <t>27. mai</t>
  </si>
  <si>
    <t>28.-29. august</t>
  </si>
  <si>
    <t>antatt samme som Karmøy</t>
  </si>
  <si>
    <t>Skeiebukta og Orre</t>
  </si>
  <si>
    <t>29. apr. - 24. jun.</t>
  </si>
  <si>
    <t>Steppebrakksvale   -   Black-winged Pratincole</t>
  </si>
  <si>
    <t>Tjensvoll</t>
  </si>
  <si>
    <t>3. aug.</t>
  </si>
  <si>
    <t>skutt, utstoppet på Stavanger museum</t>
  </si>
  <si>
    <t>3.-7. jun.</t>
  </si>
  <si>
    <t>Bore og Reve</t>
  </si>
  <si>
    <t>18.-20. mai</t>
  </si>
  <si>
    <t>Orre og Reve</t>
  </si>
  <si>
    <t>30. jun. - 19. jul.</t>
  </si>
  <si>
    <t>Seinesodden</t>
  </si>
  <si>
    <t>Bodø</t>
  </si>
  <si>
    <t>24.-30. jun.</t>
  </si>
  <si>
    <t>Røkmyran</t>
  </si>
  <si>
    <t>7.-11. jun.</t>
  </si>
  <si>
    <t>3.-5. aug.</t>
  </si>
  <si>
    <t>Naurstad</t>
  </si>
  <si>
    <t>5.-26. jun.</t>
  </si>
  <si>
    <t>29. jun.</t>
  </si>
  <si>
    <t>samme som Bodø</t>
  </si>
  <si>
    <t>Voll</t>
  </si>
  <si>
    <t>27.-28. apr.</t>
  </si>
  <si>
    <t>Brakksvale   -   Collared Pratincole</t>
  </si>
  <si>
    <t>Kviljobrønnen</t>
  </si>
  <si>
    <t>1.-7. jun</t>
  </si>
  <si>
    <t>Batnfjordsøra</t>
  </si>
  <si>
    <t>Gjemnes</t>
  </si>
  <si>
    <t>9.-13. jun.</t>
  </si>
  <si>
    <t>3. jun.</t>
  </si>
  <si>
    <t>14.-18. jun.</t>
  </si>
  <si>
    <t>Elvevågen, Slettnes</t>
  </si>
  <si>
    <t>21. jun. - 16. jul.</t>
  </si>
  <si>
    <t>Bolga</t>
  </si>
  <si>
    <t>Meløy</t>
  </si>
  <si>
    <t>27.-31. mai</t>
  </si>
  <si>
    <t>Tøyleterne   -   Bridled Tern</t>
  </si>
  <si>
    <t>Sandfjord og Hamningberg</t>
  </si>
  <si>
    <t>19. jun.</t>
  </si>
  <si>
    <t>Rosenterne   -   Roseate Tern</t>
  </si>
  <si>
    <t>Tisler</t>
  </si>
  <si>
    <t>Hvaler</t>
  </si>
  <si>
    <t>2. jun.</t>
  </si>
  <si>
    <t>Steppemåke   -   Pallas's Gull</t>
  </si>
  <si>
    <t>Bjørvika, Bispevika og Grønland</t>
  </si>
  <si>
    <t>20.-23. aug.</t>
  </si>
  <si>
    <t>Amerikagråmåke   -   American Herring Gull</t>
  </si>
  <si>
    <t>3K</t>
  </si>
  <si>
    <t>Opstad, Nærbø</t>
  </si>
  <si>
    <t>24.-27. apr.</t>
  </si>
  <si>
    <t>Gråvingemåke   -   Glaucous-winged Gull</t>
  </si>
  <si>
    <t>Ytre Kiberg og Vardø havn</t>
  </si>
  <si>
    <t>4.-27. jul.</t>
  </si>
  <si>
    <t>4K</t>
  </si>
  <si>
    <t>Kvaløyvågen</t>
  </si>
  <si>
    <t>Nedre Leirfoss</t>
  </si>
  <si>
    <t>15. jan.</t>
  </si>
  <si>
    <t>Hommelvik</t>
  </si>
  <si>
    <t>Malvik</t>
  </si>
  <si>
    <t>31. jan.</t>
  </si>
  <si>
    <t>samme som Trondheim</t>
  </si>
  <si>
    <t>31. jan.-5. feb.</t>
  </si>
  <si>
    <t>Verdal havn</t>
  </si>
  <si>
    <t>14. feb.-22. mar.</t>
  </si>
  <si>
    <r>
      <t xml:space="preserve">Grønlandsmåke ua. </t>
    </r>
    <r>
      <rPr>
        <b/>
        <i/>
        <u/>
        <sz val="14"/>
        <color theme="1"/>
        <rFont val="Calibri"/>
        <family val="2"/>
        <scheme val="minor"/>
      </rPr>
      <t>thayeri</t>
    </r>
    <r>
      <rPr>
        <b/>
        <u/>
        <sz val="14"/>
        <color theme="1"/>
        <rFont val="Calibri"/>
        <family val="2"/>
        <scheme val="minor"/>
      </rPr>
      <t xml:space="preserve">   -   Iceland Gull ssp. </t>
    </r>
    <r>
      <rPr>
        <b/>
        <i/>
        <u/>
        <sz val="14"/>
        <color theme="1"/>
        <rFont val="Calibri"/>
        <family val="2"/>
        <scheme val="minor"/>
      </rPr>
      <t>thayeri</t>
    </r>
  </si>
  <si>
    <t>Laksevåg</t>
  </si>
  <si>
    <t>Bergen</t>
  </si>
  <si>
    <t>3. jan.</t>
  </si>
  <si>
    <t>Topplunde   -   Tufted Puffin</t>
  </si>
  <si>
    <t>Nordhamna</t>
  </si>
  <si>
    <t>Bjørnøya</t>
  </si>
  <si>
    <t>13. jul.</t>
  </si>
  <si>
    <t>Hornlunde   -   Horned Puffin</t>
  </si>
  <si>
    <t>Hornøya</t>
  </si>
  <si>
    <t>10. aug.</t>
  </si>
  <si>
    <t>Amerikastorlom   -   Pacific Loon</t>
  </si>
  <si>
    <t>Hanangerbukta</t>
  </si>
  <si>
    <t>12.-14. jul.</t>
  </si>
  <si>
    <t>Stjørdalsfjorden</t>
  </si>
  <si>
    <t>Stjørdal/Malvik</t>
  </si>
  <si>
    <t>24. mar. - 17. apr.</t>
  </si>
  <si>
    <t>Lina</t>
  </si>
  <si>
    <t>Åfjord</t>
  </si>
  <si>
    <t>18.-20. apr.</t>
  </si>
  <si>
    <t>Vistevika</t>
  </si>
  <si>
    <t>11. des.</t>
  </si>
  <si>
    <t>Oseanstormsvale   -   Wilson's Storm Petrel</t>
  </si>
  <si>
    <t>vest av Spitsbergen</t>
  </si>
  <si>
    <t>25. nov.</t>
  </si>
  <si>
    <t>skinn på Tromsø mus.</t>
  </si>
  <si>
    <t>Gulnesealbatross   -   Atlantic Yellow-nosed Albatross</t>
  </si>
  <si>
    <t>20 nm. NØ for Halten</t>
  </si>
  <si>
    <t>Osen</t>
  </si>
  <si>
    <t>13. apr.</t>
  </si>
  <si>
    <t>Subad.</t>
  </si>
  <si>
    <t>vest av Grip</t>
  </si>
  <si>
    <t>28. jun.</t>
  </si>
  <si>
    <t>Heidrun</t>
  </si>
  <si>
    <t>Norskehavet</t>
  </si>
  <si>
    <t>4.-8. jul.</t>
  </si>
  <si>
    <t>Japanstormsvale   - Swinhoe's Storm Petrel</t>
  </si>
  <si>
    <t>Revehamna</t>
  </si>
  <si>
    <t>13. aug.</t>
  </si>
  <si>
    <t>9. aug.</t>
  </si>
  <si>
    <t>5K+</t>
  </si>
  <si>
    <t>27. jul.</t>
  </si>
  <si>
    <t>kontroll av fugl ringmerket i 1997</t>
  </si>
  <si>
    <t>16. aug.</t>
  </si>
  <si>
    <t>8K+</t>
  </si>
  <si>
    <t>5. aug.</t>
  </si>
  <si>
    <t>Hernyken</t>
  </si>
  <si>
    <t>foto og DNA</t>
  </si>
  <si>
    <t>Flekkpetrell   -   Cape Petrel</t>
  </si>
  <si>
    <t>Åsgard B</t>
  </si>
  <si>
    <t>5.-7. mai</t>
  </si>
  <si>
    <r>
      <t xml:space="preserve">ua. </t>
    </r>
    <r>
      <rPr>
        <i/>
        <sz val="11"/>
        <color theme="1"/>
        <rFont val="Calibri"/>
        <family val="2"/>
        <scheme val="minor"/>
      </rPr>
      <t>capense</t>
    </r>
  </si>
  <si>
    <t>Silkepetrell   -   Soft-plumaged Petrel</t>
  </si>
  <si>
    <t>6. jun.</t>
  </si>
  <si>
    <t>Brunsule   -   Brown Booby</t>
  </si>
  <si>
    <t>17. sep.</t>
  </si>
  <si>
    <t>Amerikarørdrum   -   American Bittern</t>
  </si>
  <si>
    <t>Rodvelt</t>
  </si>
  <si>
    <t>Eigersund</t>
  </si>
  <si>
    <t>26. aug.</t>
  </si>
  <si>
    <t>Dvergrørdrum   -   Little Bittern</t>
  </si>
  <si>
    <t>Savalen</t>
  </si>
  <si>
    <t>Tynset</t>
  </si>
  <si>
    <t>skinn på Zool. mus. Oslo</t>
  </si>
  <si>
    <t>Akersvannet</t>
  </si>
  <si>
    <t>Tønsberg</t>
  </si>
  <si>
    <t>6. nov.</t>
  </si>
  <si>
    <t>Nordvik</t>
  </si>
  <si>
    <t>Ilene</t>
  </si>
  <si>
    <t>11. jun.</t>
  </si>
  <si>
    <t>Tilremsvatnet</t>
  </si>
  <si>
    <t>Brønnøy</t>
  </si>
  <si>
    <t>6.-7. sep.</t>
  </si>
  <si>
    <t>Leksosen</t>
  </si>
  <si>
    <t>12.-14. sep.</t>
  </si>
  <si>
    <t>Straumane, Hafslovatnet</t>
  </si>
  <si>
    <t>Luster</t>
  </si>
  <si>
    <t>11. nov.</t>
  </si>
  <si>
    <t>funnet død</t>
  </si>
  <si>
    <t>Heksem, Haltdalen</t>
  </si>
  <si>
    <t>Holtålen</t>
  </si>
  <si>
    <t>2.-13. jun.</t>
  </si>
  <si>
    <t>Topphegre   - Squacco Heron</t>
  </si>
  <si>
    <t>Tromsø havn</t>
  </si>
  <si>
    <t>23. nov.-12. des.</t>
  </si>
  <si>
    <t>6.-7. jun.</t>
  </si>
  <si>
    <t>samme som tidl. samme mnd.</t>
  </si>
  <si>
    <t>Åtselgribb   -   Egyptian Vulture</t>
  </si>
  <si>
    <t>Hamnefjell</t>
  </si>
  <si>
    <t>23.-25. jul.</t>
  </si>
  <si>
    <t>Flågåstad</t>
  </si>
  <si>
    <t>seinhøsten</t>
  </si>
  <si>
    <t>nøyaktig dato ikke kjent</t>
  </si>
  <si>
    <t>Engjane og Matningsdal</t>
  </si>
  <si>
    <t>2.-5. mai</t>
  </si>
  <si>
    <t>Sandvatnet, Gyland</t>
  </si>
  <si>
    <t>Flekkefjord</t>
  </si>
  <si>
    <t>6. mai</t>
  </si>
  <si>
    <t>samme individ som i Rogaland</t>
  </si>
  <si>
    <t>Oremoen</t>
  </si>
  <si>
    <t>Bjerkreim</t>
  </si>
  <si>
    <t>8.-10. mai</t>
  </si>
  <si>
    <t>Bolle og Skullbru</t>
  </si>
  <si>
    <t>1.-2. jun.</t>
  </si>
  <si>
    <t>Skottåsen</t>
  </si>
  <si>
    <t>Ringebu</t>
  </si>
  <si>
    <t>Gåsegribb   -   Griffon Vulture</t>
  </si>
  <si>
    <t>Sirbma</t>
  </si>
  <si>
    <t>Tana</t>
  </si>
  <si>
    <t>Slangeørn   -   Short-toed Snake Eagle</t>
  </si>
  <si>
    <t>Aursnes</t>
  </si>
  <si>
    <t>Ulstein</t>
  </si>
  <si>
    <t>18. jul.</t>
  </si>
  <si>
    <t>Storevar</t>
  </si>
  <si>
    <t>Sandefjord</t>
  </si>
  <si>
    <t>Borrevannet</t>
  </si>
  <si>
    <t>Horten</t>
  </si>
  <si>
    <t>24. mai</t>
  </si>
  <si>
    <t>Sandebukta</t>
  </si>
  <si>
    <t>Holmestrand</t>
  </si>
  <si>
    <t>4. jun.</t>
  </si>
  <si>
    <t>samme individ som i Tønsberg</t>
  </si>
  <si>
    <t>Sørby</t>
  </si>
  <si>
    <t>Småskrikørn   -   Lesser Spotted Eagle</t>
  </si>
  <si>
    <t>3.-22. sep.</t>
  </si>
  <si>
    <t>samme som Lindesnes</t>
  </si>
  <si>
    <t>Jåbekk</t>
  </si>
  <si>
    <t>3. sep.</t>
  </si>
  <si>
    <t>samme som Farsund</t>
  </si>
  <si>
    <t>Storskrikørn   -   Greater Spotted Eagle</t>
  </si>
  <si>
    <t>Kariel</t>
  </si>
  <si>
    <t>Røyrvik og Lierne kommuner</t>
  </si>
  <si>
    <t>1.-3. jun.</t>
  </si>
  <si>
    <t>satellitt-sporing</t>
  </si>
  <si>
    <t>satellittmerket individ (Tönn)</t>
  </si>
  <si>
    <t>Røros, Oppdal, Rennebu, Heim, Osen, Indre Fosen, Åfjord og Åsen</t>
  </si>
  <si>
    <t>6.-11. jun.</t>
  </si>
  <si>
    <t>Os</t>
  </si>
  <si>
    <t>10. jun.</t>
  </si>
  <si>
    <t>Aure, Sunndal og Surnadal</t>
  </si>
  <si>
    <t>Namsos, Steinkjer, Snåsa og Lierne</t>
  </si>
  <si>
    <t>11.-14. jun.</t>
  </si>
  <si>
    <t>Frosta, Indre Fosen, Verdal, Inderøy, Selbu, Midtre Gauldal, Rennebu, Meldal og Orkland</t>
  </si>
  <si>
    <t>Heim og Sunndal</t>
  </si>
  <si>
    <t>29.-30. apr.</t>
  </si>
  <si>
    <t>Folldal, Elverum, Ringebu, Lillehammer og Østre Toten</t>
  </si>
  <si>
    <t>29. apr. - 1. mai</t>
  </si>
  <si>
    <t>Hattfjelldal, Lurøy, Rødøy, Vefsn, Fauske, Bodø, Nesna, Gildeskål og Saltdal</t>
  </si>
  <si>
    <t>3.-5. mai</t>
  </si>
  <si>
    <t>5K</t>
  </si>
  <si>
    <t>Ringsaker, Grue, Løten, Nord-Odal, Sør-Odal, Nordre Land, Gjøvik, Gausdal, Ringebu og Sør-Fron</t>
  </si>
  <si>
    <t>1.-3. mai</t>
  </si>
  <si>
    <t>Halden, Marker, Indre Østfold, Rakkestad og Aremark</t>
  </si>
  <si>
    <t>Lierne, Grong, Namsskogan, Nærøysund, Røyrvik, Leka og Høylandet</t>
  </si>
  <si>
    <t>Rana, Alstahaug og Saltdal</t>
  </si>
  <si>
    <t>14.-16. mai</t>
  </si>
  <si>
    <t>Namsos, Namsskogan, Høylandet, Nærøysund, Flatanger, Ørland, Heim og Orkland</t>
  </si>
  <si>
    <t>Gjemnes, Aure, Stranda, Sykkylven og Vestnes</t>
  </si>
  <si>
    <t>15.-16. jun.</t>
  </si>
  <si>
    <t>Skjåk, Lom og Dovre</t>
  </si>
  <si>
    <t>16. jun.</t>
  </si>
  <si>
    <t>Tydal</t>
  </si>
  <si>
    <t>17. jun.</t>
  </si>
  <si>
    <t>Lierne, Namsskogan og Grong</t>
  </si>
  <si>
    <t>10.-11. jul.</t>
  </si>
  <si>
    <t>Grane</t>
  </si>
  <si>
    <t>11.-19. jul.</t>
  </si>
  <si>
    <t>Namsskogan og Røyrvik</t>
  </si>
  <si>
    <t>16.-20. jul.</t>
  </si>
  <si>
    <t>6K</t>
  </si>
  <si>
    <t>1.-2. mai</t>
  </si>
  <si>
    <t>2. mai</t>
  </si>
  <si>
    <t>Rennebu, Oppdal og Røros</t>
  </si>
  <si>
    <t>Røyrvik</t>
  </si>
  <si>
    <t>13.-14. mai</t>
  </si>
  <si>
    <t>Meløy, Lurøy, Gildeskål, Alstahaug, Bindal, Bodø, Narvik, Sørfold, Hamarøy</t>
  </si>
  <si>
    <t>Bardu og Ibestad</t>
  </si>
  <si>
    <t>Lierne, Grong, Høylandet, Stjørdal, Snåsa, Verdal, Levanger, Steinkjer, Midtre Gauldal og Røros</t>
  </si>
  <si>
    <t>9. jun. - 4. aug.</t>
  </si>
  <si>
    <t>foto, satellitt-sporing</t>
  </si>
  <si>
    <t>Rendalen, Tolga, Ringsaker, Stor-Elvdal, Elverum, Løten, Åsnes og Sør-Odal</t>
  </si>
  <si>
    <t>4.-7. aug.</t>
  </si>
  <si>
    <t>Indre Østfold, Sarpsborg og Halden</t>
  </si>
  <si>
    <t>7K</t>
  </si>
  <si>
    <t>Langvassgrenda</t>
  </si>
  <si>
    <t>Gullkronene</t>
  </si>
  <si>
    <t>5. jun.</t>
  </si>
  <si>
    <t>Jeaggesavu, Anarjohka</t>
  </si>
  <si>
    <t>Karasjok</t>
  </si>
  <si>
    <t>22. jun.</t>
  </si>
  <si>
    <t>Friestad</t>
  </si>
  <si>
    <t>16.-17. nov.</t>
  </si>
  <si>
    <t>2.-5. des.</t>
  </si>
  <si>
    <t>samme ind. som i Hå</t>
  </si>
  <si>
    <t>4K+</t>
  </si>
  <si>
    <t>Eina</t>
  </si>
  <si>
    <t>Vestre Toten</t>
  </si>
  <si>
    <t>15. apr.</t>
  </si>
  <si>
    <t>2k</t>
  </si>
  <si>
    <t>Haukedalen</t>
  </si>
  <si>
    <t>Små-/storskrikørn   -   Lesser/Greater Spotted Eagle</t>
  </si>
  <si>
    <t>Småskrikørn x storskrikørn   -   Lesser Spotted Eagle x Greater Spotted Eagle</t>
  </si>
  <si>
    <t>3K+</t>
  </si>
  <si>
    <t>Dvergørn   -   Botted Eagle</t>
  </si>
  <si>
    <t>Totenvika</t>
  </si>
  <si>
    <t>Østre Toten</t>
  </si>
  <si>
    <t>20. mai</t>
  </si>
  <si>
    <t>Keiserørn   -   Eastern Imerial Eagle</t>
  </si>
  <si>
    <t>Heresvela, Engjane og Matningsdal</t>
  </si>
  <si>
    <t>18. feb. - 21. mar.</t>
  </si>
  <si>
    <t>Svåheia</t>
  </si>
  <si>
    <t>13. nov.</t>
  </si>
  <si>
    <t>samme individ som i Hå</t>
  </si>
  <si>
    <t>18. nov. - 31. des.</t>
  </si>
  <si>
    <t>samme individ som vinteren 2007</t>
  </si>
  <si>
    <t>1. jan. - 4. mar.</t>
  </si>
  <si>
    <t>Mørkmyrhauk   -   Northern Harrier</t>
  </si>
  <si>
    <t>Båndhavørn   -   Pallas's Fish Eagle</t>
  </si>
  <si>
    <t>Sundvollen</t>
  </si>
  <si>
    <t>Hole</t>
  </si>
  <si>
    <t>utstoppet på Zool. mus. Oslo</t>
  </si>
  <si>
    <t>Ørnvåk   -   Long-legged Buzzard</t>
  </si>
  <si>
    <t>7. mai</t>
  </si>
  <si>
    <t>21. aug.</t>
  </si>
  <si>
    <t>Bøvær</t>
  </si>
  <si>
    <t>Senja</t>
  </si>
  <si>
    <t>1. nov.</t>
  </si>
  <si>
    <t>Bergeby</t>
  </si>
  <si>
    <t>4. mai</t>
  </si>
  <si>
    <t>Dverghornugle   -   Eurasian Scops Owl</t>
  </si>
  <si>
    <t>15 nm VSV av Sirevåg</t>
  </si>
  <si>
    <t>Ula</t>
  </si>
  <si>
    <t>Hornsundveien</t>
  </si>
  <si>
    <t>Eldfisk A</t>
  </si>
  <si>
    <t>ble tatt i pleie, men døde, oppbevares Zool. mus. Bergen</t>
  </si>
  <si>
    <t>Blåkinnbieter   -   Blue-cheeked Bee-eater</t>
  </si>
  <si>
    <t>Lokøy</t>
  </si>
  <si>
    <t>Bulandet</t>
  </si>
  <si>
    <t>13.-17. jul.</t>
  </si>
  <si>
    <t>Tjuvneset</t>
  </si>
  <si>
    <t>Værøy</t>
  </si>
  <si>
    <t>Mellomspett   -   Middle Spotted Woodpecker</t>
  </si>
  <si>
    <t>Grunnvåg og Indre Årsnes</t>
  </si>
  <si>
    <t>Rødfalk   -   Lesser Kestrel</t>
  </si>
  <si>
    <t>Hopendjupet</t>
  </si>
  <si>
    <t>Barentshavet</t>
  </si>
  <si>
    <t>25. jul.</t>
  </si>
  <si>
    <t>funnet død på reketråler, skinn på Tromsø mus.</t>
  </si>
  <si>
    <t>Kviljo</t>
  </si>
  <si>
    <t>Tjøstheim</t>
  </si>
  <si>
    <t>Oreempid   -   Alder Flycatcher</t>
  </si>
  <si>
    <t>Hellesøy</t>
  </si>
  <si>
    <t>Kvitsøy</t>
  </si>
  <si>
    <t>21. sep.</t>
  </si>
  <si>
    <t>Rødøyevireo   -   Red-eyed Vireo</t>
  </si>
  <si>
    <t>Hummervoll</t>
  </si>
  <si>
    <t>2. okt.</t>
  </si>
  <si>
    <t>Syre</t>
  </si>
  <si>
    <t>3. okt.</t>
  </si>
  <si>
    <t>Herberg</t>
  </si>
  <si>
    <t>9.-11. okt.</t>
  </si>
  <si>
    <t>Hovland</t>
  </si>
  <si>
    <r>
      <t xml:space="preserve">Varsler ua. </t>
    </r>
    <r>
      <rPr>
        <b/>
        <i/>
        <u/>
        <sz val="14"/>
        <color theme="1"/>
        <rFont val="Calibri"/>
        <family val="2"/>
        <scheme val="minor"/>
      </rPr>
      <t>pallidirostris</t>
    </r>
    <r>
      <rPr>
        <b/>
        <u/>
        <sz val="14"/>
        <color theme="1"/>
        <rFont val="Calibri"/>
        <family val="2"/>
        <scheme val="minor"/>
      </rPr>
      <t xml:space="preserve">   -   Great Grey Shrike ssp. </t>
    </r>
    <r>
      <rPr>
        <b/>
        <i/>
        <u/>
        <sz val="14"/>
        <color theme="1"/>
        <rFont val="Calibri"/>
        <family val="2"/>
        <scheme val="minor"/>
      </rPr>
      <t>pallidirostris</t>
    </r>
  </si>
  <si>
    <t>Utsira kirke</t>
  </si>
  <si>
    <t>5. sep.</t>
  </si>
  <si>
    <t>Gravplassen</t>
  </si>
  <si>
    <t>16.-25. okt.</t>
  </si>
  <si>
    <t>29. okt. - 6. nov.</t>
  </si>
  <si>
    <t>Løland</t>
  </si>
  <si>
    <t>sept./okt.</t>
  </si>
  <si>
    <t>Steinsvika</t>
  </si>
  <si>
    <t>5.-14. nov.</t>
  </si>
  <si>
    <t>Ree</t>
  </si>
  <si>
    <t>21.-22. nov.</t>
  </si>
  <si>
    <t>19.-28. okt.</t>
  </si>
  <si>
    <t>Lista fyr</t>
  </si>
  <si>
    <t>13.-27. okt.</t>
  </si>
  <si>
    <t>Borealvarsler   -   Northern Shrike</t>
  </si>
  <si>
    <t>ved Hamar</t>
  </si>
  <si>
    <t>Hamar</t>
  </si>
  <si>
    <t>5. nov.</t>
  </si>
  <si>
    <r>
      <t xml:space="preserve"> ua. </t>
    </r>
    <r>
      <rPr>
        <i/>
        <sz val="11"/>
        <color theme="1"/>
        <rFont val="Calibri"/>
        <family val="2"/>
        <scheme val="minor"/>
      </rPr>
      <t>sibiricus</t>
    </r>
    <r>
      <rPr>
        <sz val="11"/>
        <color theme="1"/>
        <rFont val="Calibri"/>
        <family val="2"/>
        <scheme val="minor"/>
      </rPr>
      <t>, skutt, skinn på Zool. mus. Oslo</t>
    </r>
  </si>
  <si>
    <t>Hvitpannevarsler   -   Masked Shrike</t>
  </si>
  <si>
    <t>2.-15. okt.</t>
  </si>
  <si>
    <t>Vågsvoll</t>
  </si>
  <si>
    <t>10. aug. - 27. okt.</t>
  </si>
  <si>
    <r>
      <t xml:space="preserve">Rødhodevarsler ua. </t>
    </r>
    <r>
      <rPr>
        <b/>
        <i/>
        <u/>
        <sz val="14"/>
        <color theme="1"/>
        <rFont val="Calibri"/>
        <family val="2"/>
        <scheme val="minor"/>
      </rPr>
      <t>badius</t>
    </r>
    <r>
      <rPr>
        <b/>
        <u/>
        <sz val="14"/>
        <color theme="1"/>
        <rFont val="Calibri"/>
        <family val="2"/>
        <scheme val="minor"/>
      </rPr>
      <t xml:space="preserve">   -   Woodchat Shrike ssp. </t>
    </r>
    <r>
      <rPr>
        <b/>
        <i/>
        <u/>
        <sz val="14"/>
        <color theme="1"/>
        <rFont val="Calibri"/>
        <family val="2"/>
        <scheme val="minor"/>
      </rPr>
      <t>badius</t>
    </r>
  </si>
  <si>
    <t>26.-29. sep.</t>
  </si>
  <si>
    <t>Isabellavarsler   -   Isabelline Shrike</t>
  </si>
  <si>
    <t>30. sep.-1. okt.</t>
  </si>
  <si>
    <t>Hareid</t>
  </si>
  <si>
    <t>13. okt.</t>
  </si>
  <si>
    <t>Gahre</t>
  </si>
  <si>
    <t>10.-11. nov.</t>
  </si>
  <si>
    <t>Bergenesodden, Flekkerøy</t>
  </si>
  <si>
    <t>26. sep.</t>
  </si>
  <si>
    <t>Veidnes</t>
  </si>
  <si>
    <t>Lebesby</t>
  </si>
  <si>
    <t>Naustebakken</t>
  </si>
  <si>
    <t>Fedje</t>
  </si>
  <si>
    <t>22.-24. okt.</t>
  </si>
  <si>
    <t>Fornebu</t>
  </si>
  <si>
    <t>Bærum</t>
  </si>
  <si>
    <t>30.-31. okt.</t>
  </si>
  <si>
    <t>Rødhalevarsler   -   Red-tailed Shrike</t>
  </si>
  <si>
    <t xml:space="preserve">Ad. </t>
  </si>
  <si>
    <t>Eikredammen</t>
  </si>
  <si>
    <t>Hemsedal</t>
  </si>
  <si>
    <t>15.-19. okt.</t>
  </si>
  <si>
    <t>22.-23. mai</t>
  </si>
  <si>
    <t>Isabella-/rødhalevarsler   -   Isabelline/Red-tailed Shrike</t>
  </si>
  <si>
    <t>Ågotnes</t>
  </si>
  <si>
    <t>3.-4. nov.</t>
  </si>
  <si>
    <t>trolig samme som Mølen</t>
  </si>
  <si>
    <t>Herdlevær</t>
  </si>
  <si>
    <t>15. nov.</t>
  </si>
  <si>
    <t>Hvitvingelerke   -   White-winged Lark</t>
  </si>
  <si>
    <t>Kramvik</t>
  </si>
  <si>
    <t>24.-29. mai</t>
  </si>
  <si>
    <t>Skagen</t>
  </si>
  <si>
    <t>19. jul. - 14. aug.</t>
  </si>
  <si>
    <t>Herdla</t>
  </si>
  <si>
    <t>Askøy</t>
  </si>
  <si>
    <t>Fjellkalanderlerke   -   Bimaculated Lark</t>
  </si>
  <si>
    <t>1. aug. - 1. okt.</t>
  </si>
  <si>
    <t>Øydve og Lekve</t>
  </si>
  <si>
    <t>Ulvik</t>
  </si>
  <si>
    <t>8.-13. mai</t>
  </si>
  <si>
    <t>Kalanderlerke   -   Calandra Lark</t>
  </si>
  <si>
    <t>Hestefoss</t>
  </si>
  <si>
    <t>16. apr.</t>
  </si>
  <si>
    <t>25.-27.mai</t>
  </si>
  <si>
    <t xml:space="preserve">Lista fyr </t>
  </si>
  <si>
    <t>22. mai</t>
  </si>
  <si>
    <t>Jupevikshoien</t>
  </si>
  <si>
    <t>12.-13. jun.</t>
  </si>
  <si>
    <t>5.-20. jun.</t>
  </si>
  <si>
    <t>Hoftøya, Store Færder</t>
  </si>
  <si>
    <t>Færder</t>
  </si>
  <si>
    <t>Turkestandverglerke   -   Turkestan Short-toed Lark</t>
  </si>
  <si>
    <t>Salt-/flekk-/turkestandverglerke   -   Asian/Mediterranean/Turkestan Short-toed Lark</t>
  </si>
  <si>
    <t>7.-23. nov.</t>
  </si>
  <si>
    <t>Klippesvale   -   Eurasian Crag Martin</t>
  </si>
  <si>
    <t>Hernar</t>
  </si>
  <si>
    <r>
      <t xml:space="preserve">Amursvale ua. </t>
    </r>
    <r>
      <rPr>
        <b/>
        <i/>
        <u/>
        <sz val="14"/>
        <color theme="1"/>
        <rFont val="Calibri"/>
        <family val="2"/>
        <scheme val="minor"/>
      </rPr>
      <t>daurica/japonica</t>
    </r>
    <r>
      <rPr>
        <b/>
        <u/>
        <sz val="14"/>
        <color theme="1"/>
        <rFont val="Calibri"/>
        <family val="2"/>
        <scheme val="minor"/>
      </rPr>
      <t xml:space="preserve">   -   Red-rumped Swallow ssp. </t>
    </r>
    <r>
      <rPr>
        <b/>
        <i/>
        <u/>
        <sz val="14"/>
        <color theme="1"/>
        <rFont val="Calibri"/>
        <family val="2"/>
        <scheme val="minor"/>
      </rPr>
      <t>daurica/japonica</t>
    </r>
  </si>
  <si>
    <t>Vaggetem - Svanvik</t>
  </si>
  <si>
    <r>
      <t xml:space="preserve">ua. </t>
    </r>
    <r>
      <rPr>
        <i/>
        <sz val="11"/>
        <color theme="1"/>
        <rFont val="Calibri"/>
        <family val="2"/>
        <scheme val="minor"/>
      </rPr>
      <t>japonica</t>
    </r>
  </si>
  <si>
    <t>Årvik, Kårstø</t>
  </si>
  <si>
    <t>Tysvær</t>
  </si>
  <si>
    <t>22. aug.</t>
  </si>
  <si>
    <t>22.-26. mai</t>
  </si>
  <si>
    <t>Rabbadalen</t>
  </si>
  <si>
    <t>Nevlungstranda</t>
  </si>
  <si>
    <t>Klåstadkilen</t>
  </si>
  <si>
    <t>trolig samme som Nevlungstranda</t>
  </si>
  <si>
    <r>
      <t xml:space="preserve">Stjertmeis ua. </t>
    </r>
    <r>
      <rPr>
        <b/>
        <i/>
        <u/>
        <sz val="14"/>
        <color theme="1"/>
        <rFont val="Calibri"/>
        <family val="2"/>
        <scheme val="minor"/>
      </rPr>
      <t>europaeus</t>
    </r>
    <r>
      <rPr>
        <b/>
        <u/>
        <sz val="14"/>
        <color theme="1"/>
        <rFont val="Calibri"/>
        <family val="2"/>
        <scheme val="minor"/>
      </rPr>
      <t xml:space="preserve">   -   Long-tailed Tit ssp. </t>
    </r>
    <r>
      <rPr>
        <b/>
        <i/>
        <u/>
        <sz val="14"/>
        <color theme="1"/>
        <rFont val="Calibri"/>
        <family val="2"/>
        <scheme val="minor"/>
      </rPr>
      <t>europaeus</t>
    </r>
  </si>
  <si>
    <t>Fladen</t>
  </si>
  <si>
    <t>6.-27. apr.</t>
  </si>
  <si>
    <t>Furusanger   -   Eastern Bonelli's Warbler</t>
  </si>
  <si>
    <t>21.-22. sep.</t>
  </si>
  <si>
    <t>Kvassheim</t>
  </si>
  <si>
    <t>Meland, Røstlandet</t>
  </si>
  <si>
    <t>20.-25. sep.</t>
  </si>
  <si>
    <t>Sanna</t>
  </si>
  <si>
    <t>7.-8. sep.</t>
  </si>
  <si>
    <t>Østkronsanger   -   Eastern Crowned Warbler</t>
  </si>
  <si>
    <t>Hodne</t>
  </si>
  <si>
    <t>Einersanger   -   Green Warbler</t>
  </si>
  <si>
    <t>Gamleskogen</t>
  </si>
  <si>
    <t>4.-14. sep.</t>
  </si>
  <si>
    <t>28. sep.</t>
  </si>
  <si>
    <t>Ospesanger   -   Two-barred Warbler</t>
  </si>
  <si>
    <t>Brasen, Røstlandet</t>
  </si>
  <si>
    <t>23.-26. sep.</t>
  </si>
  <si>
    <t>Grønehøyen</t>
  </si>
  <si>
    <t>1. okt.</t>
  </si>
  <si>
    <t>Tykknebbsanger   -   Thick-billed Warbler</t>
  </si>
  <si>
    <t>Søre merkeskog og Skjeldehagen</t>
  </si>
  <si>
    <t>6.-8. okt.</t>
  </si>
  <si>
    <t>Skjeldehagen og Veito</t>
  </si>
  <si>
    <t>Revtangen OS</t>
  </si>
  <si>
    <t>30. aug.</t>
  </si>
  <si>
    <t>Ramasanger   -   Sykes's Warbler</t>
  </si>
  <si>
    <t>Forusmyra</t>
  </si>
  <si>
    <t>11. sep.</t>
  </si>
  <si>
    <t>Mønstremyra</t>
  </si>
  <si>
    <t>Malaneset</t>
  </si>
  <si>
    <t>30. aug. - 1. sep.</t>
  </si>
  <si>
    <t>Skjeldehagen</t>
  </si>
  <si>
    <t>2.-6. sep.</t>
  </si>
  <si>
    <t>Røvær</t>
  </si>
  <si>
    <t>1.-2. sep.</t>
  </si>
  <si>
    <t>24.-25. sep.</t>
  </si>
  <si>
    <t>Skomvær</t>
  </si>
  <si>
    <t>9. sep.</t>
  </si>
  <si>
    <t>Vikshåland</t>
  </si>
  <si>
    <t>Bleksanger   -   Eastern Olivaceous Warbler</t>
  </si>
  <si>
    <t>Titran</t>
  </si>
  <si>
    <t>12. sep.</t>
  </si>
  <si>
    <t>Myken</t>
  </si>
  <si>
    <t>Rødøy</t>
  </si>
  <si>
    <t>Søre merkeskog</t>
  </si>
  <si>
    <t>Skjerahaugen</t>
  </si>
  <si>
    <t>29. aug. - 23. sep.</t>
  </si>
  <si>
    <t>Hjemmet</t>
  </si>
  <si>
    <t>Fjøløy</t>
  </si>
  <si>
    <t>16.-20. okt.</t>
  </si>
  <si>
    <t>Beiningen</t>
  </si>
  <si>
    <t>18.-22. sep.</t>
  </si>
  <si>
    <t>Lønning, Vigdel</t>
  </si>
  <si>
    <t>18. okt. - 4. nov.</t>
  </si>
  <si>
    <t>Rama-/bleksanger   -   Sykes's/Eastern Olivaceous Warbler</t>
  </si>
  <si>
    <t>Spottesanger   -   Melodious Warbler</t>
  </si>
  <si>
    <t>14. aug.</t>
  </si>
  <si>
    <t>Siretunskogen og Løvlandhagen</t>
  </si>
  <si>
    <t>9. okt.</t>
  </si>
  <si>
    <t>Odderøya</t>
  </si>
  <si>
    <t>2. nov.</t>
  </si>
  <si>
    <t>Store Færder</t>
  </si>
  <si>
    <t>Utsira fyr</t>
  </si>
  <si>
    <t>25. mai</t>
  </si>
  <si>
    <r>
      <t xml:space="preserve">Møller ua. </t>
    </r>
    <r>
      <rPr>
        <b/>
        <i/>
        <u/>
        <sz val="14"/>
        <color theme="1"/>
        <rFont val="Calibri"/>
        <family val="2"/>
        <scheme val="minor"/>
      </rPr>
      <t>halimodendri</t>
    </r>
    <r>
      <rPr>
        <b/>
        <u/>
        <sz val="14"/>
        <color theme="1"/>
        <rFont val="Calibri"/>
        <family val="2"/>
        <scheme val="minor"/>
      </rPr>
      <t xml:space="preserve">   -   Lesser Whitethroat ssp. </t>
    </r>
    <r>
      <rPr>
        <b/>
        <i/>
        <u/>
        <sz val="14"/>
        <color theme="1"/>
        <rFont val="Calibri"/>
        <family val="2"/>
        <scheme val="minor"/>
      </rPr>
      <t>halimodendri</t>
    </r>
  </si>
  <si>
    <t>3.-6. nov.</t>
  </si>
  <si>
    <t>foto, DNA</t>
  </si>
  <si>
    <t>9. nov.</t>
  </si>
  <si>
    <t>Mestersanger   -   Eastern Orphean Warbler</t>
  </si>
  <si>
    <t>3.-8. okt.</t>
  </si>
  <si>
    <t>Halten</t>
  </si>
  <si>
    <t>12. aug. - 9. sep.</t>
  </si>
  <si>
    <t>Ørkensanger   -   Asian Desert Warbler</t>
  </si>
  <si>
    <t>Kuøya, Rakke</t>
  </si>
  <si>
    <t>12.-15. nov.</t>
  </si>
  <si>
    <t>Svarthodesanger   -   Sardinian Warbler</t>
  </si>
  <si>
    <t>26. jul.</t>
  </si>
  <si>
    <t>Akerøya</t>
  </si>
  <si>
    <t>3.-24. okt.</t>
  </si>
  <si>
    <t>Nes</t>
  </si>
  <si>
    <t>Ørland</t>
  </si>
  <si>
    <t>7. aug. - 16. okt.</t>
  </si>
  <si>
    <t>23.-27. mai</t>
  </si>
  <si>
    <t>Husøy</t>
  </si>
  <si>
    <t>28. sep. - 20. okt.</t>
  </si>
  <si>
    <t>Rødbrystsanger   -   Western Subalpine Wabler</t>
  </si>
  <si>
    <t>skinn, DNA</t>
  </si>
  <si>
    <t>16.-18. mai</t>
  </si>
  <si>
    <t>Langåker</t>
  </si>
  <si>
    <t>22. apr.</t>
  </si>
  <si>
    <t>Sørevågen</t>
  </si>
  <si>
    <t>27.-30. apr.</t>
  </si>
  <si>
    <t>Orre</t>
  </si>
  <si>
    <t>Søre merkeskog og Sørevågen</t>
  </si>
  <si>
    <t>17.-19. apr.</t>
  </si>
  <si>
    <t>Lebeltet, Lista fyr</t>
  </si>
  <si>
    <t>19.-25. apr.</t>
  </si>
  <si>
    <t>19.-27. mai</t>
  </si>
  <si>
    <t>Brunkinnskogtrost   -   Swainson's Thrush</t>
  </si>
  <si>
    <t>Kvalvikvågen</t>
  </si>
  <si>
    <t>Skjeldehagen og Varen</t>
  </si>
  <si>
    <t>Skjeldehagen, Herberg og Austrheim</t>
  </si>
  <si>
    <t>30. sep. - 6. okt.</t>
  </si>
  <si>
    <t>Karolinehagen</t>
  </si>
  <si>
    <t>12.-15. okt.</t>
  </si>
  <si>
    <t>10. okt.</t>
  </si>
  <si>
    <t>30. okt.</t>
  </si>
  <si>
    <t>Drange</t>
  </si>
  <si>
    <t>Gråkinnskogtrost   -   Grey-cheeked Thrush</t>
  </si>
  <si>
    <t>Karolinehagen og Austrheim</t>
  </si>
  <si>
    <t>28.-30. okt.</t>
  </si>
  <si>
    <t>8. okt.</t>
  </si>
  <si>
    <t>Søre merkeskog og Herberg</t>
  </si>
  <si>
    <t>2.-9. okt.</t>
  </si>
  <si>
    <t>Viriskogtrost   -   Veery</t>
  </si>
  <si>
    <t>Søre merkeskog og Skare</t>
  </si>
  <si>
    <t>15.-18. okt.</t>
  </si>
  <si>
    <t>Brun-/gråkinnskogtrost   -   Swainson's/Grey-cheeked Trush</t>
  </si>
  <si>
    <t>trolig brunkinnskogtrost</t>
  </si>
  <si>
    <t>Sibirtrost   -   Siberian Thrush</t>
  </si>
  <si>
    <t>Aurskog</t>
  </si>
  <si>
    <t>Evje</t>
  </si>
  <si>
    <t>Sokndal</t>
  </si>
  <si>
    <t>29. sep.</t>
  </si>
  <si>
    <t>Tveiterhagen</t>
  </si>
  <si>
    <t>29. okt.</t>
  </si>
  <si>
    <t>Lomeland</t>
  </si>
  <si>
    <t>4. okt.</t>
  </si>
  <si>
    <t>11. okt.</t>
  </si>
  <si>
    <t>4. sep.</t>
  </si>
  <si>
    <t>Kalvøya, Røstlandet</t>
  </si>
  <si>
    <t>24.-26. okt.</t>
  </si>
  <si>
    <t>Husøya</t>
  </si>
  <si>
    <t>Gammelskogen</t>
  </si>
  <si>
    <t>Gråstrupetrost   -   Eyebrowed Thrush</t>
  </si>
  <si>
    <t>Nore merkeskog</t>
  </si>
  <si>
    <t>Randøya</t>
  </si>
  <si>
    <t>Rødflekktrost   -   Naumann's Thrush</t>
  </si>
  <si>
    <t>Kvassås</t>
  </si>
  <si>
    <t>25.-26. nov.</t>
  </si>
  <si>
    <t>Laukvik</t>
  </si>
  <si>
    <t>Vågan</t>
  </si>
  <si>
    <t>15.-17. jun.</t>
  </si>
  <si>
    <t>Otterøy</t>
  </si>
  <si>
    <t>Namsos</t>
  </si>
  <si>
    <t>5.-11. apr.</t>
  </si>
  <si>
    <t>Neiden</t>
  </si>
  <si>
    <t>29. nov - 31. des.</t>
  </si>
  <si>
    <t>1.-4. jan.</t>
  </si>
  <si>
    <t>samme ind. som i 2008</t>
  </si>
  <si>
    <t>Svartflekktrost x rødflekktrost   -   Dusky Thrush x Naumann's Thrush</t>
  </si>
  <si>
    <t>Hekkskvett   -   Rufous-tailed Scrub Robin</t>
  </si>
  <si>
    <t>Krøgenes</t>
  </si>
  <si>
    <t>2.-18. jun.</t>
  </si>
  <si>
    <t>Årnestangen</t>
  </si>
  <si>
    <r>
      <t xml:space="preserve">ua. </t>
    </r>
    <r>
      <rPr>
        <i/>
        <sz val="11"/>
        <color theme="1"/>
        <rFont val="Calibri"/>
        <family val="2"/>
        <scheme val="minor"/>
      </rPr>
      <t>syriaca/familiaris</t>
    </r>
  </si>
  <si>
    <t>Gråflankefluesnapper   -   Dark-sided Flycatcher</t>
  </si>
  <si>
    <t>Hvitstrupenattergal   -   White-throated Robin</t>
  </si>
  <si>
    <t>Sandvin</t>
  </si>
  <si>
    <t>Ullensvang</t>
  </si>
  <si>
    <t>Skartveit, Halsnøya</t>
  </si>
  <si>
    <t>17. aug.</t>
  </si>
  <si>
    <r>
      <t xml:space="preserve">Blåstrupe ua. </t>
    </r>
    <r>
      <rPr>
        <b/>
        <i/>
        <u/>
        <sz val="14"/>
        <color theme="1"/>
        <rFont val="Calibri"/>
        <family val="2"/>
        <scheme val="minor"/>
      </rPr>
      <t>cyanecula</t>
    </r>
    <r>
      <rPr>
        <b/>
        <u/>
        <sz val="14"/>
        <color theme="1"/>
        <rFont val="Calibri"/>
        <family val="2"/>
        <scheme val="minor"/>
      </rPr>
      <t xml:space="preserve">   -   Bluethroat ssp. </t>
    </r>
    <r>
      <rPr>
        <b/>
        <i/>
        <u/>
        <sz val="14"/>
        <color theme="1"/>
        <rFont val="Calibri"/>
        <family val="2"/>
        <scheme val="minor"/>
      </rPr>
      <t>cyanecula</t>
    </r>
  </si>
  <si>
    <t>Vassbånn, Borrevannet</t>
  </si>
  <si>
    <t>12.-21. mai</t>
  </si>
  <si>
    <t>Gunnarsmyra</t>
  </si>
  <si>
    <t>22.-30. apr.</t>
  </si>
  <si>
    <t>1. mai-19. jun.</t>
  </si>
  <si>
    <t>samme som Gunnarsmyra</t>
  </si>
  <si>
    <t>Rubinstrupe   -   Siberian Rubythroat</t>
  </si>
  <si>
    <t>6. okt.</t>
  </si>
  <si>
    <t>Mugimakifluesnapper   -   Mugimaki Flycatcher</t>
  </si>
  <si>
    <t>Sørland</t>
  </si>
  <si>
    <t>12.-13. okt.</t>
  </si>
  <si>
    <t>Taigafluesnapper   -   Taiga Flycatcher</t>
  </si>
  <si>
    <t>Haugen og Orreparken</t>
  </si>
  <si>
    <t>5.-7. nov.</t>
  </si>
  <si>
    <r>
      <t xml:space="preserve">Svarthvit fluesnapper ua. </t>
    </r>
    <r>
      <rPr>
        <b/>
        <i/>
        <u/>
        <sz val="14"/>
        <color theme="1"/>
        <rFont val="Calibri"/>
        <family val="2"/>
        <scheme val="minor"/>
      </rPr>
      <t>sibirica</t>
    </r>
    <r>
      <rPr>
        <b/>
        <u/>
        <sz val="14"/>
        <color theme="1"/>
        <rFont val="Calibri"/>
        <family val="2"/>
        <scheme val="minor"/>
      </rPr>
      <t xml:space="preserve">   -   Pied Flycatcher ssp. </t>
    </r>
    <r>
      <rPr>
        <b/>
        <i/>
        <u/>
        <sz val="14"/>
        <color theme="1"/>
        <rFont val="Calibri"/>
        <family val="2"/>
        <scheme val="minor"/>
      </rPr>
      <t>sibirica</t>
    </r>
  </si>
  <si>
    <t>Bliksøya</t>
  </si>
  <si>
    <t>Våler</t>
  </si>
  <si>
    <t>gjenfunn av fugl merket som reirunge ved Tomsk, Sibir</t>
  </si>
  <si>
    <t>21.-22. jan.</t>
  </si>
  <si>
    <t>Hove</t>
  </si>
  <si>
    <t>18.-21. nov.</t>
  </si>
  <si>
    <t>Rød, Asmaløy</t>
  </si>
  <si>
    <t>10. des.</t>
  </si>
  <si>
    <t>Skjeggstø, Tverrdalsøya</t>
  </si>
  <si>
    <t>Rauna</t>
  </si>
  <si>
    <t>3. nov.</t>
  </si>
  <si>
    <t>Myrland</t>
  </si>
  <si>
    <t>23. nov.</t>
  </si>
  <si>
    <t>Litleholmen</t>
  </si>
  <si>
    <t>3.-31. des.</t>
  </si>
  <si>
    <t>Steintrost   -   Common Rock Thrush</t>
  </si>
  <si>
    <t>Herre</t>
  </si>
  <si>
    <t>Rustad</t>
  </si>
  <si>
    <t>Ås</t>
  </si>
  <si>
    <t>Taigasvartstrupe   -   Stejneger's Stonechat</t>
  </si>
  <si>
    <t>26.-27. sep.</t>
  </si>
  <si>
    <t>Skjellvik, Søndre Asmaløy</t>
  </si>
  <si>
    <t>Kvavik</t>
  </si>
  <si>
    <t>Lyngdal</t>
  </si>
  <si>
    <t>23.-29. okt.</t>
  </si>
  <si>
    <t>Ura</t>
  </si>
  <si>
    <t>Tyrkersteinskvett   -   Eastern Black-eared Wheatear</t>
  </si>
  <si>
    <t>Byrkjevågen, Holsøya</t>
  </si>
  <si>
    <t>Masfjorden</t>
  </si>
  <si>
    <t>10.-13. mai</t>
  </si>
  <si>
    <t>Puner-/tyrkersteinskvett   -   Western/Eastern Black-eared Wheatear</t>
  </si>
  <si>
    <t>Struten</t>
  </si>
  <si>
    <t>Middelhavsspurv   -   Spanish Sparrow</t>
  </si>
  <si>
    <t>21. jul.</t>
  </si>
  <si>
    <t>Alpejernspurv   -   Alpine Accentor</t>
  </si>
  <si>
    <t>Svartstrupejernspurv   -   Black-throated Accentor</t>
  </si>
  <si>
    <t>27. nov. - 23. des.</t>
  </si>
  <si>
    <r>
      <t>Gulerle ua.</t>
    </r>
    <r>
      <rPr>
        <b/>
        <i/>
        <u/>
        <sz val="14"/>
        <color theme="1"/>
        <rFont val="Calibri"/>
        <family val="2"/>
        <scheme val="minor"/>
      </rPr>
      <t xml:space="preserve"> feldegg</t>
    </r>
    <r>
      <rPr>
        <b/>
        <u/>
        <sz val="14"/>
        <color theme="1"/>
        <rFont val="Calibri"/>
        <family val="2"/>
        <scheme val="minor"/>
      </rPr>
      <t xml:space="preserve">   -   Yellow Wagtail ssp. </t>
    </r>
    <r>
      <rPr>
        <b/>
        <i/>
        <u/>
        <sz val="14"/>
        <color theme="1"/>
        <rFont val="Calibri"/>
        <family val="2"/>
        <scheme val="minor"/>
      </rPr>
      <t>feldegg</t>
    </r>
  </si>
  <si>
    <t>3.-5. jun.</t>
  </si>
  <si>
    <t>foto og lyd</t>
  </si>
  <si>
    <t>5. mai</t>
  </si>
  <si>
    <t>Østgulerle   -   Eastern Yellow Wagtail</t>
  </si>
  <si>
    <t>Stråholmen</t>
  </si>
  <si>
    <t>27. okt.</t>
  </si>
  <si>
    <t>Skeie</t>
  </si>
  <si>
    <t>21. nov. - 21. des.</t>
  </si>
  <si>
    <t>14. okt.</t>
  </si>
  <si>
    <t>19. nov.-21. des.</t>
  </si>
  <si>
    <t>foto, video og DNA</t>
  </si>
  <si>
    <t>Kolnes</t>
  </si>
  <si>
    <t>27.-28. sep.</t>
  </si>
  <si>
    <t>Skeiebukta</t>
  </si>
  <si>
    <t>4.-8. nov.</t>
  </si>
  <si>
    <t>foto, lyd og DNA</t>
  </si>
  <si>
    <t>1.-5. okt.</t>
  </si>
  <si>
    <t>en av fuglene fra Sula</t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</si>
  <si>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personata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personata</t>
    </r>
  </si>
  <si>
    <t>Nordhasselvika og Nesheimsanden</t>
  </si>
  <si>
    <t>15. nov. - 31. des.</t>
  </si>
  <si>
    <t>1. jan. - 9. apr.</t>
  </si>
  <si>
    <t>samme individ som i 2003</t>
  </si>
  <si>
    <t>Pedlestemmen</t>
  </si>
  <si>
    <t>29. apr. - 4. mai</t>
  </si>
  <si>
    <t>samme ind sett i Sverige 12.-14. april 2020</t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</si>
  <si>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leucopsis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leucopsis</t>
    </r>
  </si>
  <si>
    <t>Kalleberg</t>
  </si>
  <si>
    <t>1.-2. nov.</t>
  </si>
  <si>
    <t>Trompeterfink   -   Trumpeter Finch</t>
  </si>
  <si>
    <t>Øra</t>
  </si>
  <si>
    <t>31. jul. - 27. sep.</t>
  </si>
  <si>
    <t>Breivik, Ona</t>
  </si>
  <si>
    <t>19.-26. jun.</t>
  </si>
  <si>
    <t>Steinfink   -   Mongolian Finch</t>
  </si>
  <si>
    <t>Åndalsnes</t>
  </si>
  <si>
    <t>Rauma</t>
  </si>
  <si>
    <t>19. okt.</t>
  </si>
  <si>
    <t>Rødbrystspurv   -   Grey-necked Bunting</t>
  </si>
  <si>
    <t>Vågsvollmark</t>
  </si>
  <si>
    <t>10.-19. aug.</t>
  </si>
  <si>
    <t>Rustspurv   -   Cretschmar's Bunting</t>
  </si>
  <si>
    <t>Stemdalen, Flekkerøy</t>
  </si>
  <si>
    <t>Gulbrynspurv   -   Yellow-browed Bunting</t>
  </si>
  <si>
    <t>Skånsvikdalen</t>
  </si>
  <si>
    <t>Kastanjespurv   -   Chestnut Bunting</t>
  </si>
  <si>
    <t>Herberg og Austrheim</t>
  </si>
  <si>
    <t>13.-15. okt.</t>
  </si>
  <si>
    <t>5. okt.</t>
  </si>
  <si>
    <t>Brunhodespurv   -   Red-headed Bunting</t>
  </si>
  <si>
    <t>Kolvereid</t>
  </si>
  <si>
    <t>Nærøysund</t>
  </si>
  <si>
    <t>1.-4. jul.</t>
  </si>
  <si>
    <t>Tjørve</t>
  </si>
  <si>
    <t>26.-28. mai</t>
  </si>
  <si>
    <t>Stavneslia</t>
  </si>
  <si>
    <t>Heim</t>
  </si>
  <si>
    <t>22.-23. okt.</t>
  </si>
  <si>
    <t>20. jun. - 12. jul.</t>
  </si>
  <si>
    <t>Gråhodespurv   -   Black-faced Bunting</t>
  </si>
  <si>
    <t>Ratvika</t>
  </si>
  <si>
    <t>7.-9. des.</t>
  </si>
  <si>
    <t>Krattspurv   -   Pallas's Reed Bunting</t>
  </si>
  <si>
    <t>Koltemyr</t>
  </si>
  <si>
    <t>21.-23. mai</t>
  </si>
  <si>
    <t>Vinterjunko   -   Dark-eyed Junco</t>
  </si>
  <si>
    <t>18. mai</t>
  </si>
  <si>
    <t>Drottningborg</t>
  </si>
  <si>
    <t>20.-31. des</t>
  </si>
  <si>
    <t>1. jan. - 25. feb.</t>
  </si>
  <si>
    <t>samme individ som i 2009</t>
  </si>
  <si>
    <t>Hvitkronespurv   -   White-crowned Sparrow</t>
  </si>
  <si>
    <t>2.-9. okt</t>
  </si>
  <si>
    <r>
      <t xml:space="preserve">ua. </t>
    </r>
    <r>
      <rPr>
        <i/>
        <sz val="11"/>
        <color theme="1"/>
        <rFont val="Calibri"/>
        <family val="2"/>
        <scheme val="minor"/>
      </rPr>
      <t>gambelii</t>
    </r>
  </si>
  <si>
    <t>Sandøy, Bulandet</t>
  </si>
  <si>
    <t>2.-7. mai</t>
  </si>
  <si>
    <t>Hvitstrupespurv   -   White-throated Sparrow</t>
  </si>
  <si>
    <t>Follo, Orkanger</t>
  </si>
  <si>
    <t>Orkland</t>
  </si>
  <si>
    <t>25. jun. - 19. jul.</t>
  </si>
  <si>
    <t>17.-28. jun.</t>
  </si>
  <si>
    <t>19.-24. sep.</t>
  </si>
  <si>
    <t>antatt samme individ som i juni</t>
  </si>
  <si>
    <t>Johan Sverdrup-feltet</t>
  </si>
  <si>
    <t>4.-9. jun.</t>
  </si>
  <si>
    <t>Musespurv   -   Savannah Sparrow</t>
  </si>
  <si>
    <t>Husebysanden</t>
  </si>
  <si>
    <t>Sangspurv   -   Song Sparrow</t>
  </si>
  <si>
    <t>foto, skinn</t>
  </si>
  <si>
    <t>innsamlet, skinn på Zool. mus. Oslo</t>
  </si>
  <si>
    <t>Bobolink   -   Bobolink</t>
  </si>
  <si>
    <t>6.-8. nov.</t>
  </si>
  <si>
    <t>Lundtrupial   -   Baltimore Oriole</t>
  </si>
  <si>
    <t>3.-12. okt.</t>
  </si>
  <si>
    <t>Brunhodetrupial   -   Brown-headed Cowbird</t>
  </si>
  <si>
    <t>døde, skinn på Zool. mus. Oslo</t>
  </si>
  <si>
    <t>Orkelbogen</t>
  </si>
  <si>
    <t>Ovnparula   -   Ovenbird</t>
  </si>
  <si>
    <t>25.-27. okt.</t>
  </si>
  <si>
    <t>Klatreparula   -   Black-and-white Warbler</t>
  </si>
  <si>
    <t>Grødalandskogen</t>
  </si>
  <si>
    <t>Nordgulstrupe   -   Common Yellowthroat</t>
  </si>
  <si>
    <t>Sele, Seløyna</t>
  </si>
  <si>
    <t>28.-29. okt.</t>
  </si>
  <si>
    <t>Brunkinnparula   -   Cape May Warbler</t>
  </si>
  <si>
    <t>Svarthetteparula   -   Blackpoll Warbler</t>
  </si>
  <si>
    <t>Reve</t>
  </si>
  <si>
    <t>2.-12. nov.</t>
  </si>
  <si>
    <t>døde, skinn på Vitensk. mus. Trondheim</t>
  </si>
  <si>
    <t>Myrteparula   -   Myrtle Warbler</t>
  </si>
  <si>
    <t>Kvalvikvågen og Søre merkeskog</t>
  </si>
  <si>
    <t>Rosenbrysttykknebb   -   Rose-breasted Grosbeak</t>
  </si>
  <si>
    <t>Herberg og Kvalvik</t>
  </si>
  <si>
    <t>13.-19. mai</t>
  </si>
  <si>
    <t>Leito</t>
  </si>
  <si>
    <t>ringmerket, døde</t>
  </si>
  <si>
    <r>
      <t>Rødhalsgås - Red-breasted Goose</t>
    </r>
    <r>
      <rPr>
        <b/>
        <sz val="16"/>
        <color theme="0"/>
        <rFont val="Calibri"/>
        <family val="2"/>
        <scheme val="minor"/>
      </rPr>
      <t>n</t>
    </r>
  </si>
  <si>
    <t>år/year</t>
  </si>
  <si>
    <t>sesong/season</t>
  </si>
  <si>
    <t>fylke/county</t>
  </si>
  <si>
    <t>funn</t>
  </si>
  <si>
    <t>ind.</t>
  </si>
  <si>
    <t>retur</t>
  </si>
  <si>
    <t>50-tallet</t>
  </si>
  <si>
    <t>60-tallet</t>
  </si>
  <si>
    <t>70-tallet</t>
  </si>
  <si>
    <t>80-tallet</t>
  </si>
  <si>
    <t>90-tallet</t>
  </si>
  <si>
    <t>00-tallet</t>
  </si>
  <si>
    <t>10-tallet</t>
  </si>
  <si>
    <t>20-tallet</t>
  </si>
  <si>
    <r>
      <t xml:space="preserve">Kanadagås ua. </t>
    </r>
    <r>
      <rPr>
        <b/>
        <i/>
        <sz val="16"/>
        <color theme="1"/>
        <rFont val="Calibri"/>
        <family val="2"/>
        <scheme val="minor"/>
      </rPr>
      <t>parvipes</t>
    </r>
    <r>
      <rPr>
        <b/>
        <sz val="16"/>
        <color theme="1"/>
        <rFont val="Calibri"/>
        <family val="2"/>
        <scheme val="minor"/>
      </rPr>
      <t>/</t>
    </r>
    <r>
      <rPr>
        <b/>
        <i/>
        <sz val="16"/>
        <color theme="1"/>
        <rFont val="Calibri"/>
        <family val="2"/>
        <scheme val="minor"/>
      </rPr>
      <t>interior</t>
    </r>
    <r>
      <rPr>
        <b/>
        <sz val="16"/>
        <color theme="1"/>
        <rFont val="Calibri"/>
        <family val="2"/>
        <scheme val="minor"/>
      </rPr>
      <t xml:space="preserve"> - (vagrant) Canada Goose ssp. </t>
    </r>
    <r>
      <rPr>
        <b/>
        <i/>
        <sz val="16"/>
        <color theme="1"/>
        <rFont val="Calibri"/>
        <family val="2"/>
        <scheme val="minor"/>
      </rPr>
      <t>parvipes</t>
    </r>
    <r>
      <rPr>
        <b/>
        <sz val="16"/>
        <color theme="1"/>
        <rFont val="Calibri"/>
        <family val="2"/>
        <scheme val="minor"/>
      </rPr>
      <t>/</t>
    </r>
    <r>
      <rPr>
        <b/>
        <i/>
        <sz val="16"/>
        <color theme="1"/>
        <rFont val="Calibri"/>
        <family val="2"/>
        <scheme val="minor"/>
      </rPr>
      <t>interior</t>
    </r>
  </si>
  <si>
    <t>Polargås - Cackling Goose</t>
  </si>
  <si>
    <r>
      <t>Niland - Egyptian Goose</t>
    </r>
    <r>
      <rPr>
        <b/>
        <sz val="16"/>
        <color theme="0"/>
        <rFont val="Calibri"/>
        <family val="2"/>
        <scheme val="minor"/>
      </rPr>
      <t>n</t>
    </r>
  </si>
  <si>
    <t>Rustand - Ruddy Shelduck</t>
  </si>
  <si>
    <t>Blåvingeand - Blue-winged Teal</t>
  </si>
  <si>
    <t>Amerikablesand - American Wigeon</t>
  </si>
  <si>
    <t>Rødhodeand - Red-creasted Pochard</t>
  </si>
  <si>
    <t>Hvitøyeand - Ferruginous Duck</t>
  </si>
  <si>
    <t>Ringand - Ring-necked Duck</t>
  </si>
  <si>
    <t>Harlekinand - Harlequin Duck</t>
  </si>
  <si>
    <t>Brilleand - Surf Scoter</t>
  </si>
  <si>
    <t>Stivhaleand - Ruddy Duck</t>
  </si>
  <si>
    <t>Alpeseiler - Alpine Swift</t>
  </si>
  <si>
    <t>Gråseiler - Pallied Swift</t>
  </si>
  <si>
    <t>Mongolturteldue - Oriental Turtle Dove</t>
  </si>
  <si>
    <t>Svarthalsdykker - Black-necked Grebe</t>
  </si>
  <si>
    <t>Triel - Eurasian Stone-curlew</t>
  </si>
  <si>
    <t>Sibirlo - Pacific Golden Plover</t>
  </si>
  <si>
    <t>Kanadalo - American Golden Plover</t>
  </si>
  <si>
    <t>Ørkenlo - Greater Sand Plover</t>
  </si>
  <si>
    <r>
      <t xml:space="preserve">Hvitbrystlo - Kentish Plover </t>
    </r>
    <r>
      <rPr>
        <b/>
        <sz val="10"/>
        <color theme="1"/>
        <rFont val="Calibri"/>
        <family val="2"/>
        <scheme val="minor"/>
      </rPr>
      <t>(etter/after 1900)</t>
    </r>
  </si>
  <si>
    <t>Langnebbekkasinsnipe - Long-billed Dowitcher</t>
  </si>
  <si>
    <t>Tereksnipe - Terek Sandpiper</t>
  </si>
  <si>
    <t>Flekksnipe - Spotted Sandpiper</t>
  </si>
  <si>
    <t>Damsnipe - Marsh Sandpiper</t>
  </si>
  <si>
    <t>Gulbeinsnipe - Lesser Yellowlegs</t>
  </si>
  <si>
    <t>Spisshalesnipe - Sharp-tailed Sandpiper</t>
  </si>
  <si>
    <t>Rustsnipe - Buff-breasted Sandpiper</t>
  </si>
  <si>
    <t>Bonapartesnipe - White-rumped Sandpiper</t>
  </si>
  <si>
    <t>Sandsnipe - Semipalmated Sandpiper</t>
  </si>
  <si>
    <r>
      <t>Dvergterne - Little Tern</t>
    </r>
    <r>
      <rPr>
        <b/>
        <sz val="10"/>
        <color theme="1"/>
        <rFont val="Calibri"/>
        <family val="2"/>
        <scheme val="minor"/>
      </rPr>
      <t xml:space="preserve"> (etter/after 2003)</t>
    </r>
  </si>
  <si>
    <t>Sandterne - Gull-billed Tern</t>
  </si>
  <si>
    <t>Hvitkinnsvartterne - Whiskered Tern</t>
  </si>
  <si>
    <t>Hvitvingesvartterne - White-winged Tern</t>
  </si>
  <si>
    <t>Rosenmåke - Ross's Gull</t>
  </si>
  <si>
    <r>
      <t xml:space="preserve">Ismåke - Ivory Gull </t>
    </r>
    <r>
      <rPr>
        <b/>
        <sz val="11"/>
        <color theme="1"/>
        <rFont val="Calibri"/>
        <family val="2"/>
        <scheme val="minor"/>
      </rPr>
      <t>(etter/after 1900)</t>
    </r>
  </si>
  <si>
    <t>Kanadahettemåke - Bonaparte's Gull</t>
  </si>
  <si>
    <t>Lattermåke - Laughing Gull</t>
  </si>
  <si>
    <t>Franklinmåke - Franklin's Gull</t>
  </si>
  <si>
    <t>Ringnebbmåke - Ring-billed Gull</t>
  </si>
  <si>
    <t>Kaspimåke - Caspian Gull</t>
  </si>
  <si>
    <t>Gulbeinmåke - Yellow-legged Gull</t>
  </si>
  <si>
    <r>
      <t xml:space="preserve">Grønlandsmåke ua. </t>
    </r>
    <r>
      <rPr>
        <b/>
        <i/>
        <sz val="16"/>
        <color theme="1"/>
        <rFont val="Calibri"/>
        <family val="2"/>
        <scheme val="minor"/>
      </rPr>
      <t>kumlieni</t>
    </r>
    <r>
      <rPr>
        <b/>
        <sz val="16"/>
        <color theme="1"/>
        <rFont val="Calibri"/>
        <family val="2"/>
        <scheme val="minor"/>
      </rPr>
      <t xml:space="preserve"> - Iceland Gull ssp. </t>
    </r>
    <r>
      <rPr>
        <b/>
        <i/>
        <sz val="16"/>
        <color theme="1"/>
        <rFont val="Calibri"/>
        <family val="2"/>
        <scheme val="minor"/>
      </rPr>
      <t>kumlieni</t>
    </r>
  </si>
  <si>
    <t>Svartbrynalbatross - Black-browed Albatross</t>
  </si>
  <si>
    <t>Ub. poseidon-/portugiserlire - Scopoli's/Cory's Shearwater</t>
  </si>
  <si>
    <r>
      <t>Storlire - Great Shearwater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</si>
  <si>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Balearlire - Balearic Shearwater</t>
  </si>
  <si>
    <t>Svartstork - Black Stork</t>
  </si>
  <si>
    <r>
      <t>Stork - White Stork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</si>
  <si>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Bronseibis - Glossy Ibis</t>
  </si>
  <si>
    <t>Skjestork - Eurasian Spoonbill</t>
  </si>
  <si>
    <t>Natthegre - Black-crowned Night Heron</t>
  </si>
  <si>
    <t>Kuhegre - Western Cattle Egret</t>
  </si>
  <si>
    <t>Purpurhegre - Purple Heron</t>
  </si>
  <si>
    <t>Steppeørn - Steppe Eagle</t>
  </si>
  <si>
    <t>Enghauk - Montagu's Harrier</t>
  </si>
  <si>
    <t>Tårnugle - Western Barn Owl</t>
  </si>
  <si>
    <r>
      <t xml:space="preserve">Blåråke - European Roller </t>
    </r>
    <r>
      <rPr>
        <b/>
        <sz val="10"/>
        <color theme="1"/>
        <rFont val="Calibri"/>
        <family val="2"/>
        <scheme val="minor"/>
      </rPr>
      <t>(etter/after 1865)</t>
    </r>
  </si>
  <si>
    <t>Rosenvarsler - Lesser Grey Shrike</t>
  </si>
  <si>
    <t>Rødhodevarsler - Woodchat Shrike</t>
  </si>
  <si>
    <t>Brunvarsler - Brown Shrike</t>
  </si>
  <si>
    <t>Pungmeis - Eurasian Penduline Tit</t>
  </si>
  <si>
    <r>
      <t>Topplerke - Crested Lark</t>
    </r>
    <r>
      <rPr>
        <b/>
        <sz val="10"/>
        <color theme="1"/>
        <rFont val="Calibri"/>
        <family val="2"/>
        <scheme val="minor"/>
      </rPr>
      <t xml:space="preserve"> (etter/after 1977)</t>
    </r>
  </si>
  <si>
    <t>Amursvale - Red-rumped Swallow</t>
  </si>
  <si>
    <t>Eikesanger - Western Bonelli's Warbler</t>
  </si>
  <si>
    <t>Blekbrynsanger - Hume's Leaf Warbler</t>
  </si>
  <si>
    <t>Viersanger - Radde's Warbler</t>
  </si>
  <si>
    <t>Brunsanger - Dusky Warbler</t>
  </si>
  <si>
    <t>Østsanger - Greenish Warbler</t>
  </si>
  <si>
    <t>Vannsanger - Aquatic Warbler</t>
  </si>
  <si>
    <t>Åkersanger - Paddyfield Warbler</t>
  </si>
  <si>
    <t>Tartarsanger - Booted Warbler</t>
  </si>
  <si>
    <t>Starrsanger - Pallas's Grasshopper Warbler</t>
  </si>
  <si>
    <t>Stripesanger - Lanceolated Warbler</t>
  </si>
  <si>
    <t>Sumpsanger - Savi's Warbler</t>
  </si>
  <si>
    <t>Rødsmekkesanger - Eastern Subalpine Warbler</t>
  </si>
  <si>
    <t>Ub. rødbryst-/rosen-/rødsmekkesanger - Subalpine Warbler ssp.</t>
  </si>
  <si>
    <r>
      <t xml:space="preserve">Spettmeis ua. </t>
    </r>
    <r>
      <rPr>
        <b/>
        <i/>
        <sz val="16"/>
        <color theme="1"/>
        <rFont val="Calibri"/>
        <family val="2"/>
        <scheme val="minor"/>
      </rPr>
      <t>asiatica</t>
    </r>
    <r>
      <rPr>
        <b/>
        <sz val="16"/>
        <color theme="1"/>
        <rFont val="Calibri"/>
        <family val="2"/>
        <scheme val="minor"/>
      </rPr>
      <t xml:space="preserve"> - Eurasian Nuthatch ssp. </t>
    </r>
    <r>
      <rPr>
        <b/>
        <i/>
        <sz val="16"/>
        <color theme="1"/>
        <rFont val="Calibri"/>
        <family val="2"/>
        <scheme val="minor"/>
      </rPr>
      <t>asiatica</t>
    </r>
  </si>
  <si>
    <t>Gulltrost - White's Thrush</t>
  </si>
  <si>
    <t>Svartstrupetrost - Black-throated Thrush</t>
  </si>
  <si>
    <t>Svartflekktrost - Dusky Thrush</t>
  </si>
  <si>
    <t>Sørnattergal - Common Nightingale</t>
  </si>
  <si>
    <t>Halsbåndfluesnapper - Collared Flycatcher</t>
  </si>
  <si>
    <t>Blåstjert - Red-flanked Bluetail</t>
  </si>
  <si>
    <t>Russesvartstrupe - Siberian Stonechat</t>
  </si>
  <si>
    <t>Ub. taiga-/russesvartstrupe - Amur/Siberian Stonechat</t>
  </si>
  <si>
    <t>Isabellasteinskvett - Isabelline Wheatear</t>
  </si>
  <si>
    <t>Ørkensteinskvett - Desert Wheatear</t>
  </si>
  <si>
    <t>Svartstrupesteinskvett - Pied Wheatear</t>
  </si>
  <si>
    <t>Sibirjernspurv - Siberian Accentor</t>
  </si>
  <si>
    <t>Mongolpiplerke - Blyth's Pipit</t>
  </si>
  <si>
    <t>Markpiplerke - Tawny Pipit</t>
  </si>
  <si>
    <t>Tundrapiplerke - Pechora Pipit</t>
  </si>
  <si>
    <t>Myrpiplerke - Buff-bellied Pipit</t>
  </si>
  <si>
    <t>Vannpiplerke - Water Pipit</t>
  </si>
  <si>
    <t>Gulirisk - European Serin</t>
  </si>
  <si>
    <r>
      <t>Kornspurv - Corn Bunting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</si>
  <si>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Hvithodespurv - Pine Bunting</t>
  </si>
  <si>
    <t>Sibirspurv - Yellow-breasted Bunting</t>
  </si>
  <si>
    <t>Svarthodespurv - Black-headed Bunting</t>
  </si>
  <si>
    <t>122/123</t>
  </si>
  <si>
    <t>28/33</t>
  </si>
  <si>
    <r>
      <t>A</t>
    </r>
    <r>
      <rPr>
        <sz val="8"/>
        <color rgb="FFFF0000"/>
        <rFont val="Arial"/>
        <family val="2"/>
      </rPr>
      <t>C</t>
    </r>
  </si>
  <si>
    <t>47/53</t>
  </si>
  <si>
    <t>63/121</t>
  </si>
  <si>
    <t>18. sep.-4. okt.</t>
  </si>
  <si>
    <t>21. sep.-4. okt.</t>
  </si>
  <si>
    <t>Ergavatnet</t>
  </si>
  <si>
    <t>5.-13. feb.</t>
  </si>
  <si>
    <t>antatt samme som 2022</t>
  </si>
  <si>
    <t>Borgestadholmen og Børsesjø</t>
  </si>
  <si>
    <t>Skien</t>
  </si>
  <si>
    <t>3.-17. apr.</t>
  </si>
  <si>
    <t>antatt samme som Rogaland</t>
  </si>
  <si>
    <t>Lågendeltaet</t>
  </si>
  <si>
    <t>Lillehammer</t>
  </si>
  <si>
    <t>antatt samme som Telemark</t>
  </si>
  <si>
    <t>Bunesbukta, Leksdalsvatnet</t>
  </si>
  <si>
    <t>antatt samme som Innlandet</t>
  </si>
  <si>
    <t>29.-31. mai</t>
  </si>
  <si>
    <t>Langvannnet</t>
  </si>
  <si>
    <t>Lørenskog</t>
  </si>
  <si>
    <t>Fetsund</t>
  </si>
  <si>
    <t>Lillestrøm</t>
  </si>
  <si>
    <t>samme som Lørenskog</t>
  </si>
  <si>
    <t>68/70</t>
  </si>
  <si>
    <t>129/137</t>
  </si>
  <si>
    <t>65/67</t>
  </si>
  <si>
    <t>38/42</t>
  </si>
  <si>
    <r>
      <t>127/144</t>
    </r>
    <r>
      <rPr>
        <u/>
        <sz val="8"/>
        <color theme="10"/>
        <rFont val="Arial"/>
        <family val="2"/>
      </rPr>
      <t xml:space="preserve"> (etter 1920)</t>
    </r>
  </si>
  <si>
    <t>Langesund</t>
  </si>
  <si>
    <t>3. jul.</t>
  </si>
  <si>
    <t>127/131</t>
  </si>
  <si>
    <t>99/103</t>
  </si>
  <si>
    <t>138/143</t>
  </si>
  <si>
    <t>18.-28. apr.</t>
  </si>
  <si>
    <t>1.-29. jan.</t>
  </si>
  <si>
    <r>
      <t xml:space="preserve">Svartrødstjert ua. </t>
    </r>
    <r>
      <rPr>
        <b/>
        <i/>
        <u/>
        <sz val="14"/>
        <color theme="1"/>
        <rFont val="Calibri"/>
        <family val="2"/>
        <scheme val="minor"/>
      </rPr>
      <t>phoenicuroides/murinus</t>
    </r>
    <r>
      <rPr>
        <b/>
        <u/>
        <sz val="14"/>
        <color theme="1"/>
        <rFont val="Calibri"/>
        <family val="2"/>
        <scheme val="minor"/>
      </rPr>
      <t xml:space="preserve">   -   Black Redstart ssp. </t>
    </r>
    <r>
      <rPr>
        <b/>
        <i/>
        <u/>
        <sz val="14"/>
        <color theme="1"/>
        <rFont val="Calibri"/>
        <family val="2"/>
        <scheme val="minor"/>
      </rPr>
      <t>phoenicuroides</t>
    </r>
    <r>
      <rPr>
        <b/>
        <u/>
        <sz val="14"/>
        <color theme="1"/>
        <rFont val="Calibri"/>
        <family val="2"/>
        <scheme val="minor"/>
      </rPr>
      <t>/</t>
    </r>
    <r>
      <rPr>
        <b/>
        <i/>
        <u/>
        <sz val="14"/>
        <color theme="1"/>
        <rFont val="Calibri"/>
        <family val="2"/>
        <scheme val="minor"/>
      </rPr>
      <t>murinus</t>
    </r>
  </si>
  <si>
    <r>
      <t>P. o. phoenicuroides</t>
    </r>
    <r>
      <rPr>
        <sz val="8"/>
        <color rgb="FFFF0000"/>
        <rFont val="Arial"/>
        <family val="2"/>
      </rPr>
      <t>/</t>
    </r>
    <r>
      <rPr>
        <i/>
        <sz val="8"/>
        <color rgb="FFFF0000"/>
        <rFont val="Arial"/>
        <family val="2"/>
      </rPr>
      <t>murinus</t>
    </r>
  </si>
  <si>
    <r>
      <t xml:space="preserve">nylig beskrevet ua. </t>
    </r>
    <r>
      <rPr>
        <i/>
        <sz val="8"/>
        <rFont val="Arial"/>
        <family val="2"/>
      </rPr>
      <t>murinus</t>
    </r>
    <r>
      <rPr>
        <sz val="8"/>
        <rFont val="Arial"/>
        <family val="2"/>
      </rPr>
      <t xml:space="preserve"> utgjør underartspar med </t>
    </r>
    <r>
      <rPr>
        <i/>
        <sz val="8"/>
        <rFont val="Arial"/>
        <family val="2"/>
      </rPr>
      <t>phoenicuroides</t>
    </r>
  </si>
  <si>
    <t>funn etter årtusenskiftet er flyttet fra kategori A til kategori C</t>
  </si>
  <si>
    <t>flyttet fra kat. D til E</t>
  </si>
  <si>
    <t>128/133</t>
  </si>
  <si>
    <t>87/94</t>
  </si>
  <si>
    <t>26. nov.</t>
  </si>
  <si>
    <t>Hovsand</t>
  </si>
  <si>
    <t>24. aug.-21. okt.</t>
  </si>
  <si>
    <t>5.-10. okt.</t>
  </si>
  <si>
    <t>Nordand</t>
  </si>
  <si>
    <t>7. aug.</t>
  </si>
  <si>
    <t>ringmerket i Canada 4. augut 2017</t>
  </si>
  <si>
    <t>18.-28. mai</t>
  </si>
  <si>
    <t>samme som Jomfruland</t>
  </si>
  <si>
    <t>8/9</t>
  </si>
  <si>
    <t>X (÷S)</t>
  </si>
  <si>
    <t>28/34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</si>
</sst>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9"/>
      <color rgb="FF00B050"/>
      <name val="Arial"/>
      <family val="2"/>
    </font>
    <font>
      <b/>
      <i/>
      <sz val="10"/>
      <color rgb="FF0070C0"/>
      <name val="Arial"/>
      <family val="2"/>
    </font>
    <font>
      <i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i/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sz val="10"/>
      <color rgb="FF0070C0"/>
      <name val="Arial"/>
      <family val="2"/>
    </font>
    <font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Arial"/>
      <family val="2"/>
    </font>
    <font>
      <b/>
      <u/>
      <sz val="10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Arial"/>
      <family val="2"/>
    </font>
    <font>
      <sz val="11"/>
      <color theme="1" tint="0.499984740745262"/>
      <name val="Arial"/>
      <family val="2"/>
    </font>
    <font>
      <u/>
      <sz val="8"/>
      <color theme="10"/>
      <name val="Arial"/>
      <family val="2"/>
    </font>
    <font>
      <u/>
      <sz val="8"/>
      <color theme="1" tint="0.499984740745262"/>
      <name val="Arial"/>
      <family val="2"/>
    </font>
    <font>
      <sz val="11"/>
      <name val="Arial"/>
      <family val="2"/>
    </font>
    <font>
      <u/>
      <sz val="9"/>
      <color theme="1" tint="0.499984740745262"/>
      <name val="Arial"/>
      <family val="2"/>
    </font>
    <font>
      <u/>
      <sz val="9"/>
      <color theme="10"/>
      <name val="Arial"/>
      <family val="2"/>
    </font>
    <font>
      <sz val="9"/>
      <color theme="1" tint="0.499984740745262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  <font>
      <u/>
      <sz val="9"/>
      <color rgb="FFFF0000"/>
      <name val="Arial"/>
      <family val="2"/>
    </font>
    <font>
      <b/>
      <sz val="11"/>
      <name val="Arial"/>
      <family val="2"/>
    </font>
    <font>
      <i/>
      <sz val="8"/>
      <color rgb="FFFF0000"/>
      <name val="Arial"/>
      <family val="2"/>
    </font>
    <font>
      <b/>
      <i/>
      <sz val="9"/>
      <color rgb="FFFF000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u/>
      <sz val="1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49" fontId="21" fillId="9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4" fillId="9" borderId="1" xfId="0" applyFont="1" applyFill="1" applyBorder="1" applyAlignment="1">
      <alignment horizontal="left" vertic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9" borderId="1" xfId="0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15" fillId="9" borderId="1" xfId="0" applyFont="1" applyFill="1" applyBorder="1" applyAlignment="1">
      <alignment vertical="center"/>
    </xf>
    <xf numFmtId="0" fontId="15" fillId="9" borderId="1" xfId="0" applyFont="1" applyFill="1" applyBorder="1" applyAlignment="1">
      <alignment horizontal="left" vertical="center"/>
    </xf>
    <xf numFmtId="49" fontId="15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41" fillId="9" borderId="2" xfId="0" applyFont="1" applyFill="1" applyBorder="1" applyAlignment="1">
      <alignment horizontal="left" vertical="center"/>
    </xf>
    <xf numFmtId="49" fontId="41" fillId="9" borderId="2" xfId="0" applyNumberFormat="1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0" fontId="17" fillId="8" borderId="1" xfId="0" applyFont="1" applyFill="1" applyBorder="1" applyAlignment="1">
      <alignment vertical="center" wrapText="1"/>
    </xf>
    <xf numFmtId="49" fontId="15" fillId="8" borderId="1" xfId="0" applyNumberFormat="1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vertical="center" wrapText="1"/>
    </xf>
    <xf numFmtId="49" fontId="49" fillId="8" borderId="1" xfId="5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49" fontId="50" fillId="8" borderId="1" xfId="5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 wrapText="1"/>
    </xf>
    <xf numFmtId="0" fontId="15" fillId="8" borderId="1" xfId="0" applyFont="1" applyFill="1" applyBorder="1" applyAlignment="1">
      <alignment horizontal="right" vertical="center" wrapText="1"/>
    </xf>
    <xf numFmtId="0" fontId="26" fillId="8" borderId="1" xfId="0" applyFont="1" applyFill="1" applyBorder="1" applyAlignment="1">
      <alignment vertical="center" wrapText="1"/>
    </xf>
    <xf numFmtId="0" fontId="25" fillId="8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30" fillId="8" borderId="1" xfId="0" applyFont="1" applyFill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15" fillId="8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25" fillId="8" borderId="1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0" fontId="18" fillId="0" borderId="1" xfId="0" applyFont="1" applyBorder="1" applyAlignment="1">
      <alignment vertical="center"/>
    </xf>
    <xf numFmtId="0" fontId="30" fillId="8" borderId="1" xfId="0" applyFont="1" applyFill="1" applyBorder="1" applyAlignment="1">
      <alignment horizontal="right" vertical="center" wrapText="1"/>
    </xf>
    <xf numFmtId="0" fontId="30" fillId="0" borderId="1" xfId="0" applyFont="1" applyBorder="1" applyAlignment="1">
      <alignment vertical="center" wrapText="1"/>
    </xf>
    <xf numFmtId="0" fontId="29" fillId="8" borderId="1" xfId="0" applyFont="1" applyFill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vertical="center"/>
    </xf>
    <xf numFmtId="0" fontId="30" fillId="0" borderId="1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30" fillId="0" borderId="1" xfId="0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0" fontId="47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20" fillId="9" borderId="1" xfId="0" applyFont="1" applyFill="1" applyBorder="1" applyAlignment="1">
      <alignment horizontal="center" vertical="center"/>
    </xf>
    <xf numFmtId="49" fontId="20" fillId="9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9" fontId="0" fillId="0" borderId="5" xfId="0" applyNumberForma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49" fontId="0" fillId="0" borderId="6" xfId="0" applyNumberForma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49" fontId="11" fillId="0" borderId="6" xfId="0" applyNumberFormat="1" applyFont="1" applyBorder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49" fontId="32" fillId="0" borderId="1" xfId="0" applyNumberFormat="1" applyFont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32" fillId="0" borderId="0" xfId="0" applyFont="1" applyAlignment="1">
      <alignment vertical="center"/>
    </xf>
    <xf numFmtId="49" fontId="11" fillId="0" borderId="1" xfId="0" applyNumberFormat="1" applyFont="1" applyBorder="1" applyAlignment="1">
      <alignment vertical="center"/>
    </xf>
    <xf numFmtId="0" fontId="0" fillId="0" borderId="0" xfId="0" applyAlignment="1">
      <alignment horizontal="left" vertical="center"/>
    </xf>
    <xf numFmtId="49" fontId="6" fillId="0" borderId="1" xfId="0" applyNumberFormat="1" applyFont="1" applyBorder="1" applyAlignment="1">
      <alignment vertical="center"/>
    </xf>
    <xf numFmtId="0" fontId="3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" fontId="1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vertical="center"/>
    </xf>
    <xf numFmtId="15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1" fontId="1" fillId="0" borderId="0" xfId="0" applyNumberFormat="1" applyFont="1" applyAlignment="1">
      <alignment horizontal="right" vertical="center"/>
    </xf>
    <xf numFmtId="16" fontId="0" fillId="0" borderId="0" xfId="0" applyNumberFormat="1" applyAlignment="1">
      <alignment vertical="center"/>
    </xf>
    <xf numFmtId="1" fontId="1" fillId="0" borderId="0" xfId="0" applyNumberFormat="1" applyFont="1" applyAlignment="1">
      <alignment vertical="center"/>
    </xf>
    <xf numFmtId="0" fontId="0" fillId="4" borderId="0" xfId="0" applyFill="1" applyAlignment="1">
      <alignment vertical="center"/>
    </xf>
    <xf numFmtId="0" fontId="38" fillId="0" borderId="0" xfId="0" applyFont="1" applyAlignment="1">
      <alignment vertical="center"/>
    </xf>
    <xf numFmtId="0" fontId="0" fillId="0" borderId="0" xfId="0" quotePrefix="1" applyAlignment="1">
      <alignment vertical="center"/>
    </xf>
    <xf numFmtId="49" fontId="52" fillId="8" borderId="1" xfId="5" applyNumberFormat="1" applyFont="1" applyFill="1" applyBorder="1" applyAlignment="1">
      <alignment horizontal="center" vertical="center" wrapText="1"/>
    </xf>
    <xf numFmtId="49" fontId="53" fillId="8" borderId="1" xfId="5" applyNumberFormat="1" applyFont="1" applyFill="1" applyBorder="1" applyAlignment="1">
      <alignment horizontal="center" vertical="center" wrapText="1"/>
    </xf>
    <xf numFmtId="49" fontId="43" fillId="8" borderId="1" xfId="0" applyNumberFormat="1" applyFont="1" applyFill="1" applyBorder="1" applyAlignment="1">
      <alignment horizontal="center" vertical="center" wrapText="1"/>
    </xf>
    <xf numFmtId="49" fontId="54" fillId="8" borderId="1" xfId="0" applyNumberFormat="1" applyFont="1" applyFill="1" applyBorder="1" applyAlignment="1">
      <alignment horizontal="center" vertical="center" wrapText="1"/>
    </xf>
    <xf numFmtId="49" fontId="53" fillId="0" borderId="1" xfId="5" applyNumberFormat="1" applyFont="1" applyBorder="1" applyAlignment="1">
      <alignment horizontal="center" vertical="center"/>
    </xf>
    <xf numFmtId="0" fontId="53" fillId="8" borderId="1" xfId="5" applyNumberFormat="1" applyFont="1" applyFill="1" applyBorder="1" applyAlignment="1">
      <alignment horizontal="center" vertical="center" wrapText="1"/>
    </xf>
    <xf numFmtId="0" fontId="54" fillId="8" borderId="1" xfId="5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3" fillId="0" borderId="1" xfId="5" applyFont="1" applyBorder="1" applyAlignment="1">
      <alignment horizontal="center" vertical="center"/>
    </xf>
    <xf numFmtId="49" fontId="55" fillId="0" borderId="1" xfId="0" applyNumberFormat="1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center" vertical="center"/>
    </xf>
    <xf numFmtId="49" fontId="54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54" fillId="8" borderId="1" xfId="5" applyNumberFormat="1" applyFont="1" applyFill="1" applyBorder="1" applyAlignment="1">
      <alignment horizontal="center" vertical="center" wrapText="1"/>
    </xf>
    <xf numFmtId="0" fontId="54" fillId="8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57" fillId="8" borderId="1" xfId="5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0" fontId="4" fillId="8" borderId="1" xfId="5" applyNumberForma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58" fillId="9" borderId="3" xfId="0" applyFont="1" applyFill="1" applyBorder="1" applyAlignment="1">
      <alignment horizontal="left" vertical="center"/>
    </xf>
    <xf numFmtId="0" fontId="51" fillId="0" borderId="1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25" fillId="8" borderId="1" xfId="0" applyFont="1" applyFill="1" applyBorder="1" applyAlignment="1">
      <alignment horizontal="center" vertical="center" wrapText="1"/>
    </xf>
    <xf numFmtId="0" fontId="59" fillId="8" borderId="1" xfId="0" applyFont="1" applyFill="1" applyBorder="1" applyAlignment="1">
      <alignment vertical="center" wrapText="1"/>
    </xf>
    <xf numFmtId="0" fontId="25" fillId="8" borderId="1" xfId="0" applyFont="1" applyFill="1" applyBorder="1" applyAlignment="1">
      <alignment horizontal="left" vertical="center" wrapText="1"/>
    </xf>
    <xf numFmtId="49" fontId="57" fillId="8" borderId="1" xfId="5" applyNumberFormat="1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 vertical="center"/>
    </xf>
    <xf numFmtId="0" fontId="61" fillId="8" borderId="1" xfId="0" applyFont="1" applyFill="1" applyBorder="1" applyAlignment="1">
      <alignment horizontal="center" vertical="center" wrapText="1"/>
    </xf>
    <xf numFmtId="0" fontId="62" fillId="8" borderId="1" xfId="0" applyFont="1" applyFill="1" applyBorder="1" applyAlignment="1">
      <alignment vertical="center" wrapText="1"/>
    </xf>
    <xf numFmtId="0" fontId="63" fillId="8" borderId="1" xfId="0" applyFont="1" applyFill="1" applyBorder="1" applyAlignment="1">
      <alignment vertical="center" wrapText="1"/>
    </xf>
    <xf numFmtId="0" fontId="61" fillId="8" borderId="1" xfId="0" applyFont="1" applyFill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3" fillId="0" borderId="1" xfId="5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0" fontId="41" fillId="12" borderId="2" xfId="0" applyFont="1" applyFill="1" applyBorder="1" applyAlignment="1">
      <alignment horizontal="left" vertical="center"/>
    </xf>
    <xf numFmtId="0" fontId="41" fillId="12" borderId="3" xfId="0" applyFont="1" applyFill="1" applyBorder="1" applyAlignment="1">
      <alignment horizontal="left" vertical="center"/>
    </xf>
    <xf numFmtId="0" fontId="34" fillId="10" borderId="1" xfId="0" applyFont="1" applyFill="1" applyBorder="1" applyAlignment="1">
      <alignment horizontal="left" vertical="center" wrapText="1"/>
    </xf>
    <xf numFmtId="0" fontId="33" fillId="10" borderId="1" xfId="0" applyFont="1" applyFill="1" applyBorder="1" applyAlignment="1">
      <alignment horizontal="left" vertical="center" wrapText="1"/>
    </xf>
    <xf numFmtId="0" fontId="35" fillId="11" borderId="1" xfId="0" applyFont="1" applyFill="1" applyBorder="1" applyAlignment="1">
      <alignment horizontal="left" vertical="center" wrapText="1"/>
    </xf>
    <xf numFmtId="0" fontId="28" fillId="11" borderId="1" xfId="0" applyFont="1" applyFill="1" applyBorder="1" applyAlignment="1">
      <alignment horizontal="left" vertical="center" wrapText="1"/>
    </xf>
    <xf numFmtId="0" fontId="60" fillId="8" borderId="1" xfId="0" applyFont="1" applyFill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6">
    <cellStyle name="Benyttet hyperkobling" xfId="4" builtinId="9" hidden="1"/>
    <cellStyle name="Benyttet hyperkobling" xfId="2" builtinId="9" hidden="1"/>
    <cellStyle name="Hyperkobling" xfId="3" builtinId="8" hidden="1"/>
    <cellStyle name="Hyperkobling" xfId="1" builtinId="8" hidden="1"/>
    <cellStyle name="Hyperkobling" xfId="5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rødhalsgås!$H$4:$H$39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rødhalsgås!$I$4:$I$39</c:f>
              <c:numCache>
                <c:formatCode>General</c:formatCode>
                <c:ptCount val="36"/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rødhalsgås!$J$4:$J$39</c:f>
              <c:numCache>
                <c:formatCode>General</c:formatCode>
                <c:ptCount val="36"/>
                <c:pt idx="10">
                  <c:v>1</c:v>
                </c:pt>
                <c:pt idx="15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29728"/>
        <c:axId val="160331264"/>
      </c:barChart>
      <c:catAx>
        <c:axId val="16032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0331264"/>
        <c:crosses val="autoZero"/>
        <c:auto val="1"/>
        <c:lblAlgn val="ctr"/>
        <c:lblOffset val="100"/>
        <c:noMultiLvlLbl val="0"/>
      </c:catAx>
      <c:valAx>
        <c:axId val="160331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297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rustand!$B$4:$B$78</c:f>
              <c:numCache>
                <c:formatCode>0</c:formatCode>
                <c:ptCount val="75"/>
                <c:pt idx="0">
                  <c:v>8</c:v>
                </c:pt>
                <c:pt idx="15">
                  <c:v>1</c:v>
                </c:pt>
                <c:pt idx="41">
                  <c:v>5</c:v>
                </c:pt>
                <c:pt idx="45">
                  <c:v>13</c:v>
                </c:pt>
                <c:pt idx="52">
                  <c:v>6</c:v>
                </c:pt>
                <c:pt idx="53">
                  <c:v>1</c:v>
                </c:pt>
                <c:pt idx="54">
                  <c:v>3</c:v>
                </c:pt>
                <c:pt idx="58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4">
                  <c:v>8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70">
                  <c:v>5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C-E94F-B82E-3858E2568820}"/>
            </c:ext>
          </c:extLst>
        </c:ser>
        <c:ser>
          <c:idx val="1"/>
          <c:order val="1"/>
          <c:tx>
            <c:strRef>
              <c:f>rustand!$C$3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rustand!$A$4:$A$78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rustand!$C$4:$C$78</c:f>
              <c:numCache>
                <c:formatCode>0</c:formatCode>
                <c:ptCount val="75"/>
                <c:pt idx="0">
                  <c:v>4</c:v>
                </c:pt>
                <c:pt idx="41">
                  <c:v>6</c:v>
                </c:pt>
                <c:pt idx="45">
                  <c:v>26</c:v>
                </c:pt>
                <c:pt idx="52">
                  <c:v>1</c:v>
                </c:pt>
                <c:pt idx="58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5</c:v>
                </c:pt>
                <c:pt idx="7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C-E94F-B82E-3858E2568820}"/>
            </c:ext>
          </c:extLst>
        </c:ser>
        <c:ser>
          <c:idx val="2"/>
          <c:order val="2"/>
          <c:tx>
            <c:strRef>
              <c:f>rustand!$D$3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rustand!$D$4:$D$78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650C-E94F-B82E-3858E256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65824"/>
        <c:axId val="164367360"/>
      </c:barChart>
      <c:catAx>
        <c:axId val="16436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  <c:max val="4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365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stork!$B$4:$B$78</c:f>
              <c:numCache>
                <c:formatCode>0</c:formatCode>
                <c:ptCount val="75"/>
                <c:pt idx="0" formatCode="General">
                  <c:v>8</c:v>
                </c:pt>
                <c:pt idx="4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4">
                  <c:v>1</c:v>
                </c:pt>
                <c:pt idx="19">
                  <c:v>1</c:v>
                </c:pt>
                <c:pt idx="22">
                  <c:v>1</c:v>
                </c:pt>
                <c:pt idx="23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4</c:v>
                </c:pt>
                <c:pt idx="72" formatCode="General">
                  <c:v>2</c:v>
                </c:pt>
                <c:pt idx="73" formatCode="General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5-3947-ADD2-B0F82F99CDAF}"/>
            </c:ext>
          </c:extLst>
        </c:ser>
        <c:ser>
          <c:idx val="1"/>
          <c:order val="1"/>
          <c:tx>
            <c:strRef>
              <c:f>stork!$C$3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65-3947-ADD2-B0F82F99CDA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65-3947-ADD2-B0F82F99CDAF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65-3947-ADD2-B0F82F99CDAF}"/>
              </c:ext>
            </c:extLst>
          </c:dPt>
          <c:cat>
            <c:strRef>
              <c:f>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stork!$C$4:$C$78</c:f>
              <c:numCache>
                <c:formatCode>0</c:formatCode>
                <c:ptCount val="75"/>
                <c:pt idx="0" formatCode="General">
                  <c:v>2</c:v>
                </c:pt>
                <c:pt idx="14">
                  <c:v>1</c:v>
                </c:pt>
                <c:pt idx="23">
                  <c:v>2</c:v>
                </c:pt>
                <c:pt idx="31">
                  <c:v>2</c:v>
                </c:pt>
                <c:pt idx="39">
                  <c:v>1</c:v>
                </c:pt>
                <c:pt idx="40">
                  <c:v>1</c:v>
                </c:pt>
                <c:pt idx="43">
                  <c:v>2</c:v>
                </c:pt>
                <c:pt idx="51">
                  <c:v>3</c:v>
                </c:pt>
                <c:pt idx="55">
                  <c:v>1</c:v>
                </c:pt>
                <c:pt idx="66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65-3947-ADD2-B0F82F99CDAF}"/>
            </c:ext>
          </c:extLst>
        </c:ser>
        <c:ser>
          <c:idx val="2"/>
          <c:order val="2"/>
          <c:tx>
            <c:strRef>
              <c:f>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stork!$D$4:$D$78</c:f>
              <c:numCache>
                <c:formatCode>0</c:formatCode>
                <c:ptCount val="75"/>
                <c:pt idx="58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65-3947-ADD2-B0F82F99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513920"/>
        <c:axId val="210515456"/>
      </c:barChart>
      <c:catAx>
        <c:axId val="2105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515456"/>
        <c:crosses val="autoZero"/>
        <c:auto val="1"/>
        <c:lblAlgn val="ctr"/>
        <c:lblOffset val="100"/>
        <c:noMultiLvlLbl val="0"/>
      </c:catAx>
      <c:valAx>
        <c:axId val="21051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513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bronseibis!$H$4:$H$39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bronseibis!$I$4:$I$39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  <c:pt idx="17">
                  <c:v>1</c:v>
                </c:pt>
                <c:pt idx="24">
                  <c:v>5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6-3949-82A2-66A3FB631B68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806-3949-82A2-66A3FB631B68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806-3949-82A2-66A3FB631B68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806-3949-82A2-66A3FB631B68}"/>
              </c:ext>
            </c:extLst>
          </c:dPt>
          <c:val>
            <c:numRef>
              <c:f>bronseibis!$J$4:$J$39</c:f>
              <c:numCache>
                <c:formatCode>General</c:formatCode>
                <c:ptCount val="36"/>
                <c:pt idx="24">
                  <c:v>1</c:v>
                </c:pt>
                <c:pt idx="27">
                  <c:v>1</c:v>
                </c:pt>
                <c:pt idx="3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06-3949-82A2-66A3FB631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266560"/>
        <c:axId val="165268096"/>
      </c:barChart>
      <c:catAx>
        <c:axId val="16526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68096"/>
        <c:crosses val="autoZero"/>
        <c:auto val="1"/>
        <c:lblAlgn val="ctr"/>
        <c:lblOffset val="100"/>
        <c:noMultiLvlLbl val="0"/>
      </c:catAx>
      <c:valAx>
        <c:axId val="165268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26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bronseibis!$B$3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bronseibis!$A$4:$A$78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bronseibis!$B$4:$B$78</c:f>
              <c:numCache>
                <c:formatCode>0</c:formatCode>
                <c:ptCount val="75"/>
                <c:pt idx="0" formatCode="General">
                  <c:v>11</c:v>
                </c:pt>
                <c:pt idx="48">
                  <c:v>1</c:v>
                </c:pt>
                <c:pt idx="53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5">
                  <c:v>2</c:v>
                </c:pt>
                <c:pt idx="67">
                  <c:v>2</c:v>
                </c:pt>
                <c:pt idx="68" formatCode="General">
                  <c:v>2</c:v>
                </c:pt>
                <c:pt idx="71" formatCode="General">
                  <c:v>2</c:v>
                </c:pt>
                <c:pt idx="72" formatCode="General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6F4A-81A5-1A318A5E1F26}"/>
            </c:ext>
          </c:extLst>
        </c:ser>
        <c:ser>
          <c:idx val="1"/>
          <c:order val="1"/>
          <c:tx>
            <c:strRef>
              <c:f>bronseibis!$C$3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CF8-6F4A-81A5-1A318A5E1F26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F8-6F4A-81A5-1A318A5E1F26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F8-6F4A-81A5-1A318A5E1F26}"/>
              </c:ext>
            </c:extLst>
          </c:dPt>
          <c:cat>
            <c:strRef>
              <c:f>bronseibis!$A$4:$A$78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bronseibis!$C$4:$C$78</c:f>
              <c:numCache>
                <c:formatCode>0</c:formatCode>
                <c:ptCount val="75"/>
                <c:pt idx="0" formatCode="General">
                  <c:v>2</c:v>
                </c:pt>
                <c:pt idx="48">
                  <c:v>1</c:v>
                </c:pt>
                <c:pt idx="7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F8-6F4A-81A5-1A318A5E1F26}"/>
            </c:ext>
          </c:extLst>
        </c:ser>
        <c:ser>
          <c:idx val="2"/>
          <c:order val="2"/>
          <c:tx>
            <c:strRef>
              <c:f>bronseibis!$D$3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bronseibis!$A$4:$A$78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bronseibis!$D$4:$D$78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0CF8-6F4A-81A5-1A318A5E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364288"/>
        <c:axId val="210365824"/>
      </c:barChart>
      <c:catAx>
        <c:axId val="210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365824"/>
        <c:crosses val="autoZero"/>
        <c:auto val="1"/>
        <c:lblAlgn val="ctr"/>
        <c:lblOffset val="100"/>
        <c:noMultiLvlLbl val="0"/>
      </c:catAx>
      <c:valAx>
        <c:axId val="21036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364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skjestork!$H$4:$H$39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skjestork!$I$4:$I$39</c:f>
              <c:numCache>
                <c:formatCode>General</c:formatCode>
                <c:ptCount val="36"/>
                <c:pt idx="7">
                  <c:v>1</c:v>
                </c:pt>
                <c:pt idx="10">
                  <c:v>1</c:v>
                </c:pt>
                <c:pt idx="13">
                  <c:v>1</c:v>
                </c:pt>
                <c:pt idx="14">
                  <c:v>8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24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1-D84C-80C0-2287D4CC0F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E1-D84C-80C0-2287D4CC0F18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E1-D84C-80C0-2287D4CC0F18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E1-D84C-80C0-2287D4CC0F18}"/>
              </c:ext>
            </c:extLst>
          </c:dPt>
          <c:val>
            <c:numRef>
              <c:f>skjestork!$J$4:$J$39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7">
                  <c:v>1</c:v>
                </c:pt>
                <c:pt idx="24">
                  <c:v>2</c:v>
                </c:pt>
                <c:pt idx="26">
                  <c:v>16</c:v>
                </c:pt>
                <c:pt idx="27">
                  <c:v>5</c:v>
                </c:pt>
                <c:pt idx="29">
                  <c:v>10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1-D84C-80C0-2287D4CC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372480"/>
        <c:axId val="210374016"/>
      </c:barChart>
      <c:catAx>
        <c:axId val="21037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374016"/>
        <c:crosses val="autoZero"/>
        <c:auto val="1"/>
        <c:lblAlgn val="ctr"/>
        <c:lblOffset val="100"/>
        <c:noMultiLvlLbl val="0"/>
      </c:catAx>
      <c:valAx>
        <c:axId val="21037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37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skjestork!$B$3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skjestork!$A$4:$A$78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skjestork!$B$4:$B$78</c:f>
              <c:numCache>
                <c:formatCode>0</c:formatCode>
                <c:ptCount val="75"/>
                <c:pt idx="0" formatCode="General">
                  <c:v>6</c:v>
                </c:pt>
                <c:pt idx="25">
                  <c:v>1</c:v>
                </c:pt>
                <c:pt idx="30">
                  <c:v>2</c:v>
                </c:pt>
                <c:pt idx="31">
                  <c:v>1</c:v>
                </c:pt>
                <c:pt idx="40">
                  <c:v>4</c:v>
                </c:pt>
                <c:pt idx="47">
                  <c:v>2</c:v>
                </c:pt>
                <c:pt idx="49">
                  <c:v>4</c:v>
                </c:pt>
                <c:pt idx="51">
                  <c:v>1</c:v>
                </c:pt>
                <c:pt idx="52">
                  <c:v>1</c:v>
                </c:pt>
                <c:pt idx="55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3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2-954C-83D5-C81B0277C3DF}"/>
            </c:ext>
          </c:extLst>
        </c:ser>
        <c:ser>
          <c:idx val="1"/>
          <c:order val="1"/>
          <c:tx>
            <c:strRef>
              <c:f>skjestork!$C$3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12-954C-83D5-C81B0277C3D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12-954C-83D5-C81B0277C3DF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12-954C-83D5-C81B0277C3DF}"/>
              </c:ext>
            </c:extLst>
          </c:dPt>
          <c:cat>
            <c:strRef>
              <c:f>skjestork!$A$4:$A$78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skjestork!$C$4:$C$78</c:f>
              <c:numCache>
                <c:formatCode>0</c:formatCode>
                <c:ptCount val="75"/>
                <c:pt idx="0" formatCode="General">
                  <c:v>10</c:v>
                </c:pt>
                <c:pt idx="25">
                  <c:v>5</c:v>
                </c:pt>
                <c:pt idx="40">
                  <c:v>1</c:v>
                </c:pt>
                <c:pt idx="49">
                  <c:v>17</c:v>
                </c:pt>
                <c:pt idx="69" formatCode="General">
                  <c:v>2</c:v>
                </c:pt>
                <c:pt idx="70" formatCode="General">
                  <c:v>2</c:v>
                </c:pt>
                <c:pt idx="7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2-954C-83D5-C81B0277C3DF}"/>
            </c:ext>
          </c:extLst>
        </c:ser>
        <c:ser>
          <c:idx val="2"/>
          <c:order val="2"/>
          <c:tx>
            <c:strRef>
              <c:f>skjestork!$D$3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skjestork!$A$4:$A$78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skjestork!$D$4:$D$78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4612-954C-83D5-C81B0277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423808"/>
        <c:axId val="210425344"/>
      </c:barChart>
      <c:catAx>
        <c:axId val="21042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425344"/>
        <c:crosses val="autoZero"/>
        <c:auto val="1"/>
        <c:lblAlgn val="ctr"/>
        <c:lblOffset val="100"/>
        <c:noMultiLvlLbl val="0"/>
      </c:catAx>
      <c:valAx>
        <c:axId val="21042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423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natthegre!$H$4:$H$39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natthegre!$I$4:$I$39</c:f>
              <c:numCache>
                <c:formatCode>General</c:formatCode>
                <c:ptCount val="36"/>
                <c:pt idx="8">
                  <c:v>1</c:v>
                </c:pt>
                <c:pt idx="10">
                  <c:v>2</c:v>
                </c:pt>
                <c:pt idx="12">
                  <c:v>1</c:v>
                </c:pt>
                <c:pt idx="13">
                  <c:v>6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5">
                  <c:v>1</c:v>
                </c:pt>
                <c:pt idx="28">
                  <c:v>1</c:v>
                </c:pt>
                <c:pt idx="29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1-C040-8BCF-5424772DF41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8A1-C040-8BCF-5424772DF41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8A1-C040-8BCF-5424772DF41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8A1-C040-8BCF-5424772DF410}"/>
              </c:ext>
            </c:extLst>
          </c:dPt>
          <c:val>
            <c:numRef>
              <c:f>natthegre!$J$4:$J$39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48A1-C040-8BCF-5424772D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769216"/>
        <c:axId val="167770752"/>
      </c:barChart>
      <c:catAx>
        <c:axId val="16776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770752"/>
        <c:crosses val="autoZero"/>
        <c:auto val="1"/>
        <c:lblAlgn val="ctr"/>
        <c:lblOffset val="100"/>
        <c:noMultiLvlLbl val="0"/>
      </c:catAx>
      <c:valAx>
        <c:axId val="16777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769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natthegre!$B$3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natthegre!$A$4:$A$78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natthegre!$B$4:$B$78</c:f>
              <c:numCache>
                <c:formatCode>0</c:formatCode>
                <c:ptCount val="75"/>
                <c:pt idx="0" formatCode="General">
                  <c:v>4</c:v>
                </c:pt>
                <c:pt idx="31">
                  <c:v>1</c:v>
                </c:pt>
                <c:pt idx="34">
                  <c:v>1</c:v>
                </c:pt>
                <c:pt idx="35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8">
                  <c:v>1</c:v>
                </c:pt>
                <c:pt idx="57">
                  <c:v>1</c:v>
                </c:pt>
                <c:pt idx="58">
                  <c:v>2</c:v>
                </c:pt>
                <c:pt idx="66">
                  <c:v>3</c:v>
                </c:pt>
                <c:pt idx="68" formatCode="General">
                  <c:v>2</c:v>
                </c:pt>
                <c:pt idx="70" formatCode="General">
                  <c:v>1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C-6841-A13B-CA9668AD5862}"/>
            </c:ext>
          </c:extLst>
        </c:ser>
        <c:ser>
          <c:idx val="1"/>
          <c:order val="1"/>
          <c:tx>
            <c:strRef>
              <c:f>natthegre!$C$3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6C9C-6841-A13B-CA9668AD586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C9C-6841-A13B-CA9668AD586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C9C-6841-A13B-CA9668AD5862}"/>
              </c:ext>
            </c:extLst>
          </c:dPt>
          <c:cat>
            <c:strRef>
              <c:f>natthegre!$A$4:$A$78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natthegre!$C$4:$C$78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6C9C-6841-A13B-CA9668AD5862}"/>
            </c:ext>
          </c:extLst>
        </c:ser>
        <c:ser>
          <c:idx val="2"/>
          <c:order val="2"/>
          <c:tx>
            <c:strRef>
              <c:f>natthegre!$D$3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natthegre!$A$4:$A$78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natthegre!$D$4:$D$78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6C9C-6841-A13B-CA9668AD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890304"/>
        <c:axId val="209900288"/>
      </c:barChart>
      <c:catAx>
        <c:axId val="2098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00288"/>
        <c:crosses val="autoZero"/>
        <c:auto val="1"/>
        <c:lblAlgn val="ctr"/>
        <c:lblOffset val="100"/>
        <c:noMultiLvlLbl val="0"/>
      </c:catAx>
      <c:valAx>
        <c:axId val="20990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8903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kuhegre!$H$4:$H$39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kuhegre!$I$4:$I$39</c:f>
              <c:numCache>
                <c:formatCode>General</c:formatCode>
                <c:ptCount val="36"/>
                <c:pt idx="7">
                  <c:v>1</c:v>
                </c:pt>
                <c:pt idx="10">
                  <c:v>3</c:v>
                </c:pt>
                <c:pt idx="12">
                  <c:v>1</c:v>
                </c:pt>
                <c:pt idx="15">
                  <c:v>1</c:v>
                </c:pt>
                <c:pt idx="16">
                  <c:v>1</c:v>
                </c:pt>
                <c:pt idx="21">
                  <c:v>1</c:v>
                </c:pt>
                <c:pt idx="24">
                  <c:v>1</c:v>
                </c:pt>
                <c:pt idx="27">
                  <c:v>4</c:v>
                </c:pt>
                <c:pt idx="29">
                  <c:v>5</c:v>
                </c:pt>
                <c:pt idx="30">
                  <c:v>7</c:v>
                </c:pt>
                <c:pt idx="31">
                  <c:v>2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9-2247-B729-D4005322D6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B9-2247-B729-D4005322D618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B9-2247-B729-D4005322D618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B9-2247-B729-D4005322D618}"/>
              </c:ext>
            </c:extLst>
          </c:dPt>
          <c:val>
            <c:numRef>
              <c:f>kuhegre!$J$4:$J$39</c:f>
              <c:numCache>
                <c:formatCode>General</c:formatCode>
                <c:ptCount val="36"/>
                <c:pt idx="27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9-2247-B729-D4005322D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201024"/>
        <c:axId val="211215104"/>
      </c:barChart>
      <c:catAx>
        <c:axId val="21120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215104"/>
        <c:crosses val="autoZero"/>
        <c:auto val="1"/>
        <c:lblAlgn val="ctr"/>
        <c:lblOffset val="100"/>
        <c:noMultiLvlLbl val="0"/>
      </c:catAx>
      <c:valAx>
        <c:axId val="211215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2010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kuhegre!$B$3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kuhegre!$A$4:$A$78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kuhegre!$B$4:$B$78</c:f>
              <c:numCache>
                <c:formatCode>0</c:formatCode>
                <c:ptCount val="75"/>
                <c:pt idx="39">
                  <c:v>1</c:v>
                </c:pt>
                <c:pt idx="50">
                  <c:v>1</c:v>
                </c:pt>
                <c:pt idx="60">
                  <c:v>1</c:v>
                </c:pt>
                <c:pt idx="62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7</c:v>
                </c:pt>
                <c:pt idx="73" formatCode="General">
                  <c:v>5</c:v>
                </c:pt>
                <c:pt idx="74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F-A94A-81EE-73301835E9E6}"/>
            </c:ext>
          </c:extLst>
        </c:ser>
        <c:ser>
          <c:idx val="1"/>
          <c:order val="1"/>
          <c:tx>
            <c:strRef>
              <c:f>kuhegre!$C$3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EF-A94A-81EE-73301835E9E6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EF-A94A-81EE-73301835E9E6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EF-A94A-81EE-73301835E9E6}"/>
              </c:ext>
            </c:extLst>
          </c:dPt>
          <c:cat>
            <c:strRef>
              <c:f>kuhegre!$A$4:$A$78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kuhegre!$C$4:$C$78</c:f>
              <c:numCache>
                <c:formatCode>0</c:formatCode>
                <c:ptCount val="75"/>
                <c:pt idx="69">
                  <c:v>1</c:v>
                </c:pt>
                <c:pt idx="72" formatCode="General">
                  <c:v>1</c:v>
                </c:pt>
                <c:pt idx="73" formatCode="General">
                  <c:v>3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EF-A94A-81EE-73301835E9E6}"/>
            </c:ext>
          </c:extLst>
        </c:ser>
        <c:ser>
          <c:idx val="2"/>
          <c:order val="2"/>
          <c:tx>
            <c:strRef>
              <c:f>kuhegre!$D$3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kuhegre!$A$4:$A$78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kuhegre!$D$4:$D$78</c:f>
              <c:numCache>
                <c:formatCode>0</c:formatCode>
                <c:ptCount val="75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EF-A94A-81EE-73301835E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247104"/>
        <c:axId val="211248640"/>
      </c:barChart>
      <c:catAx>
        <c:axId val="2112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248640"/>
        <c:crosses val="autoZero"/>
        <c:auto val="1"/>
        <c:lblAlgn val="ctr"/>
        <c:lblOffset val="100"/>
        <c:noMultiLvlLbl val="0"/>
      </c:catAx>
      <c:valAx>
        <c:axId val="21124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24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purpurhegre!$H$4:$H$39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purpurhegre!$I$4:$I$39</c:f>
              <c:numCache>
                <c:formatCode>General</c:formatCode>
                <c:ptCount val="36"/>
                <c:pt idx="12">
                  <c:v>1</c:v>
                </c:pt>
                <c:pt idx="13">
                  <c:v>2</c:v>
                </c:pt>
                <c:pt idx="19">
                  <c:v>1</c:v>
                </c:pt>
                <c:pt idx="20">
                  <c:v>1</c:v>
                </c:pt>
                <c:pt idx="28">
                  <c:v>5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F-9647-9495-D586AFA72E9C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5F-9647-9495-D586AFA72E9C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5F-9647-9495-D586AFA72E9C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5F-9647-9495-D586AFA72E9C}"/>
              </c:ext>
            </c:extLst>
          </c:dPt>
          <c:val>
            <c:numRef>
              <c:f>purpurhegre!$J$4:$J$39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835F-9647-9495-D586AFA7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342464"/>
        <c:axId val="211344000"/>
      </c:barChart>
      <c:catAx>
        <c:axId val="21134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344000"/>
        <c:crosses val="autoZero"/>
        <c:auto val="1"/>
        <c:lblAlgn val="ctr"/>
        <c:lblOffset val="100"/>
        <c:noMultiLvlLbl val="0"/>
      </c:catAx>
      <c:valAx>
        <c:axId val="21134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3424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blåvingeand!$H$4:$H$39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blåvingeand!$I$4:$I$39</c:f>
              <c:numCache>
                <c:formatCode>General</c:formatCode>
                <c:ptCount val="36"/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5-F94E-8B0C-924292BD66E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blåvingeand!$J$4:$J$39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C615-F94E-8B0C-924292BD6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74272"/>
        <c:axId val="164775808"/>
      </c:barChart>
      <c:catAx>
        <c:axId val="16477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75808"/>
        <c:crosses val="autoZero"/>
        <c:auto val="1"/>
        <c:lblAlgn val="ctr"/>
        <c:lblOffset val="100"/>
        <c:noMultiLvlLbl val="0"/>
      </c:catAx>
      <c:valAx>
        <c:axId val="16477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74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purpurhegre!$B$3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purpurhegre!$A$4:$A$78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purpurhegre!$B$4:$B$78</c:f>
              <c:numCache>
                <c:formatCode>0</c:formatCode>
                <c:ptCount val="75"/>
                <c:pt idx="0" formatCode="General">
                  <c:v>3</c:v>
                </c:pt>
                <c:pt idx="1">
                  <c:v>1</c:v>
                </c:pt>
                <c:pt idx="8">
                  <c:v>1</c:v>
                </c:pt>
                <c:pt idx="25">
                  <c:v>1</c:v>
                </c:pt>
                <c:pt idx="42">
                  <c:v>1</c:v>
                </c:pt>
                <c:pt idx="51">
                  <c:v>1</c:v>
                </c:pt>
                <c:pt idx="63">
                  <c:v>1</c:v>
                </c:pt>
                <c:pt idx="70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4-D543-AFC9-87C3FC1AA4D3}"/>
            </c:ext>
          </c:extLst>
        </c:ser>
        <c:ser>
          <c:idx val="1"/>
          <c:order val="1"/>
          <c:tx>
            <c:strRef>
              <c:f>purpurhegre!$C$3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B24-D543-AFC9-87C3FC1AA4D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B24-D543-AFC9-87C3FC1AA4D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B24-D543-AFC9-87C3FC1AA4D3}"/>
              </c:ext>
            </c:extLst>
          </c:dPt>
          <c:cat>
            <c:strRef>
              <c:f>purpurhegre!$A$4:$A$78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purpurhegre!$C$4:$C$78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5B24-D543-AFC9-87C3FC1AA4D3}"/>
            </c:ext>
          </c:extLst>
        </c:ser>
        <c:ser>
          <c:idx val="2"/>
          <c:order val="2"/>
          <c:tx>
            <c:strRef>
              <c:f>purpurhegre!$D$3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purpurhegre!$A$4:$A$78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purpurhegre!$D$4:$D$78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B24-D543-AFC9-87C3FC1A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442688"/>
        <c:axId val="211452672"/>
      </c:barChart>
      <c:catAx>
        <c:axId val="2114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452672"/>
        <c:crosses val="autoZero"/>
        <c:auto val="1"/>
        <c:lblAlgn val="ctr"/>
        <c:lblOffset val="100"/>
        <c:noMultiLvlLbl val="0"/>
      </c:catAx>
      <c:valAx>
        <c:axId val="21145267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442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steppeørn!$H$4:$H$39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steppeørn!$I$4:$I$39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2</c:v>
                </c:pt>
                <c:pt idx="21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steppeørn!$J$4:$J$39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909056"/>
        <c:axId val="210910592"/>
      </c:barChart>
      <c:catAx>
        <c:axId val="21090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910592"/>
        <c:crosses val="autoZero"/>
        <c:auto val="1"/>
        <c:lblAlgn val="ctr"/>
        <c:lblOffset val="100"/>
        <c:noMultiLvlLbl val="0"/>
      </c:catAx>
      <c:valAx>
        <c:axId val="210910592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909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steppeørn!$B$3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steppeørn!$B$4:$B$77</c:f>
              <c:numCache>
                <c:formatCode>0</c:formatCode>
                <c:ptCount val="74"/>
                <c:pt idx="24">
                  <c:v>1</c:v>
                </c:pt>
                <c:pt idx="34">
                  <c:v>1</c:v>
                </c:pt>
                <c:pt idx="40">
                  <c:v>1</c:v>
                </c:pt>
                <c:pt idx="42">
                  <c:v>1</c:v>
                </c:pt>
                <c:pt idx="45">
                  <c:v>1</c:v>
                </c:pt>
                <c:pt idx="52">
                  <c:v>1</c:v>
                </c:pt>
                <c:pt idx="60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steppeørn!$C$3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steppeørn!$D$3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steppeørn!$D$4:$D$77</c:f>
              <c:numCache>
                <c:formatCode>0</c:formatCode>
                <c:ptCount val="74"/>
                <c:pt idx="68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956288"/>
        <c:axId val="210957824"/>
      </c:barChart>
      <c:catAx>
        <c:axId val="2109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957824"/>
        <c:crosses val="autoZero"/>
        <c:auto val="1"/>
        <c:lblAlgn val="ctr"/>
        <c:lblOffset val="100"/>
        <c:noMultiLvlLbl val="0"/>
      </c:catAx>
      <c:valAx>
        <c:axId val="210957824"/>
        <c:scaling>
          <c:orientation val="minMax"/>
          <c:max val="2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9562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enghauk!$H$4:$H$39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enghauk!$I$4:$I$39</c:f>
              <c:numCache>
                <c:formatCode>General</c:formatCode>
                <c:ptCount val="36"/>
                <c:pt idx="11">
                  <c:v>7</c:v>
                </c:pt>
                <c:pt idx="12">
                  <c:v>28</c:v>
                </c:pt>
                <c:pt idx="13">
                  <c:v>36</c:v>
                </c:pt>
                <c:pt idx="14">
                  <c:v>14</c:v>
                </c:pt>
                <c:pt idx="15">
                  <c:v>12</c:v>
                </c:pt>
                <c:pt idx="16">
                  <c:v>3</c:v>
                </c:pt>
                <c:pt idx="17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enghauk!$J$4:$J$39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110528"/>
        <c:axId val="211116416"/>
      </c:barChart>
      <c:catAx>
        <c:axId val="21111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116416"/>
        <c:crosses val="autoZero"/>
        <c:auto val="1"/>
        <c:lblAlgn val="ctr"/>
        <c:lblOffset val="100"/>
        <c:noMultiLvlLbl val="0"/>
      </c:catAx>
      <c:valAx>
        <c:axId val="21111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110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enghauk!$B$3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enghauk!$A$4:$A$78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enghauk!$B$4:$B$78</c:f>
              <c:numCache>
                <c:formatCode>0</c:formatCode>
                <c:ptCount val="75"/>
                <c:pt idx="0">
                  <c:v>1</c:v>
                </c:pt>
                <c:pt idx="10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6">
                  <c:v>1</c:v>
                </c:pt>
                <c:pt idx="38">
                  <c:v>2</c:v>
                </c:pt>
                <c:pt idx="39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50">
                  <c:v>4</c:v>
                </c:pt>
                <c:pt idx="51">
                  <c:v>8</c:v>
                </c:pt>
                <c:pt idx="52">
                  <c:v>2</c:v>
                </c:pt>
                <c:pt idx="53">
                  <c:v>2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5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11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5</c:v>
                </c:pt>
                <c:pt idx="68" formatCode="General">
                  <c:v>2</c:v>
                </c:pt>
                <c:pt idx="69" formatCode="General">
                  <c:v>3</c:v>
                </c:pt>
                <c:pt idx="70" formatCode="General">
                  <c:v>3</c:v>
                </c:pt>
                <c:pt idx="71" formatCode="General">
                  <c:v>4</c:v>
                </c:pt>
                <c:pt idx="72" formatCode="General">
                  <c:v>4</c:v>
                </c:pt>
                <c:pt idx="73" formatCode="General">
                  <c:v>4</c:v>
                </c:pt>
                <c:pt idx="74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enghauk!$C$3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enghauk!$A$4:$A$78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enghauk!$C$4:$C$78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enghauk!$D$3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enghauk!$A$4:$A$78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enghauk!$D$4:$D$78</c:f>
              <c:numCache>
                <c:formatCode>0</c:formatCode>
                <c:ptCount val="75"/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145472"/>
        <c:axId val="211147008"/>
      </c:barChart>
      <c:catAx>
        <c:axId val="2111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147008"/>
        <c:crosses val="autoZero"/>
        <c:auto val="1"/>
        <c:lblAlgn val="ctr"/>
        <c:lblOffset val="100"/>
        <c:noMultiLvlLbl val="0"/>
      </c:catAx>
      <c:valAx>
        <c:axId val="2111470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14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tårnugle!$H$4:$H$39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tårnugle!$I$4:$I$39</c:f>
              <c:numCache>
                <c:formatCode>General</c:formatCode>
                <c:ptCount val="36"/>
                <c:pt idx="2">
                  <c:v>2</c:v>
                </c:pt>
                <c:pt idx="5">
                  <c:v>1</c:v>
                </c:pt>
                <c:pt idx="7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21">
                  <c:v>1</c:v>
                </c:pt>
                <c:pt idx="23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4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4">
                  <c:v>4</c:v>
                </c:pt>
                <c:pt idx="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8-D04C-AE68-3E03A9EEE7A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AD8-D04C-AE68-3E03A9EEE7A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AD8-D04C-AE68-3E03A9EEE7A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AD8-D04C-AE68-3E03A9EEE7AB}"/>
              </c:ext>
            </c:extLst>
          </c:dPt>
          <c:val>
            <c:numRef>
              <c:f>tårnugle!$J$4:$J$39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3AD8-D04C-AE68-3E03A9EE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072896"/>
        <c:axId val="211074432"/>
      </c:barChart>
      <c:catAx>
        <c:axId val="2110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074432"/>
        <c:crosses val="autoZero"/>
        <c:auto val="1"/>
        <c:lblAlgn val="ctr"/>
        <c:lblOffset val="100"/>
        <c:noMultiLvlLbl val="0"/>
      </c:catAx>
      <c:valAx>
        <c:axId val="21107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0728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tårnugle!$B$3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tårnugle!$A$4:$A$78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tårnugle!$B$4:$B$78</c:f>
              <c:numCache>
                <c:formatCode>0</c:formatCode>
                <c:ptCount val="75"/>
                <c:pt idx="0" formatCode="General">
                  <c:v>5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13">
                  <c:v>1</c:v>
                </c:pt>
                <c:pt idx="24">
                  <c:v>2</c:v>
                </c:pt>
                <c:pt idx="40">
                  <c:v>1</c:v>
                </c:pt>
                <c:pt idx="43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3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6">
                  <c:v>1</c:v>
                </c:pt>
                <c:pt idx="72" formatCode="General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4-3642-A363-AFC6395C4899}"/>
            </c:ext>
          </c:extLst>
        </c:ser>
        <c:ser>
          <c:idx val="1"/>
          <c:order val="1"/>
          <c:tx>
            <c:strRef>
              <c:f>tårnugle!$C$3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A34-3642-A363-AFC6395C489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A34-3642-A363-AFC6395C489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A34-3642-A363-AFC6395C4899}"/>
              </c:ext>
            </c:extLst>
          </c:dPt>
          <c:cat>
            <c:strRef>
              <c:f>tårnugle!$A$4:$A$78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tårnugle!$C$4:$C$78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FA34-3642-A363-AFC6395C4899}"/>
            </c:ext>
          </c:extLst>
        </c:ser>
        <c:ser>
          <c:idx val="2"/>
          <c:order val="2"/>
          <c:tx>
            <c:strRef>
              <c:f>tårnugle!$D$3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tårnugle!$A$4:$A$78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tårnugle!$D$4:$D$78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FA34-3642-A363-AFC6395C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02464"/>
        <c:axId val="211904000"/>
      </c:barChart>
      <c:catAx>
        <c:axId val="2119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904000"/>
        <c:crosses val="autoZero"/>
        <c:auto val="1"/>
        <c:lblAlgn val="ctr"/>
        <c:lblOffset val="100"/>
        <c:noMultiLvlLbl val="0"/>
      </c:catAx>
      <c:valAx>
        <c:axId val="21190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0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blåråke!$H$4:$H$39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blåråke!$I$4:$I$39</c:f>
              <c:numCache>
                <c:formatCode>General</c:formatCode>
                <c:ptCount val="36"/>
                <c:pt idx="12">
                  <c:v>2</c:v>
                </c:pt>
                <c:pt idx="13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9">
                  <c:v>1</c:v>
                </c:pt>
                <c:pt idx="20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7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014F-B59F-D11378365B0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D71-014F-B59F-D11378365B0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D71-014F-B59F-D11378365B0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D71-014F-B59F-D11378365B00}"/>
              </c:ext>
            </c:extLst>
          </c:dPt>
          <c:val>
            <c:numRef>
              <c:f>blåråke!$J$4:$J$39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DD71-014F-B59F-D1137836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273408"/>
        <c:axId val="210274944"/>
      </c:barChart>
      <c:catAx>
        <c:axId val="21027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274944"/>
        <c:crosses val="autoZero"/>
        <c:auto val="1"/>
        <c:lblAlgn val="ctr"/>
        <c:lblOffset val="100"/>
        <c:noMultiLvlLbl val="0"/>
      </c:catAx>
      <c:valAx>
        <c:axId val="21027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2734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blåråke!$B$3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blåråke!$A$4:$A$78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blåråke!$B$4:$B$78</c:f>
              <c:numCache>
                <c:formatCode>0</c:formatCode>
                <c:ptCount val="75"/>
                <c:pt idx="0" formatCode="General">
                  <c:v>16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6">
                  <c:v>1</c:v>
                </c:pt>
                <c:pt idx="17">
                  <c:v>2</c:v>
                </c:pt>
                <c:pt idx="20">
                  <c:v>2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3">
                  <c:v>1</c:v>
                </c:pt>
                <c:pt idx="34">
                  <c:v>1</c:v>
                </c:pt>
                <c:pt idx="45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6">
                  <c:v>1</c:v>
                </c:pt>
                <c:pt idx="60">
                  <c:v>1</c:v>
                </c:pt>
                <c:pt idx="65">
                  <c:v>1</c:v>
                </c:pt>
                <c:pt idx="67">
                  <c:v>1</c:v>
                </c:pt>
                <c:pt idx="69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0-F24D-A9B1-6E5690EE3424}"/>
            </c:ext>
          </c:extLst>
        </c:ser>
        <c:ser>
          <c:idx val="1"/>
          <c:order val="1"/>
          <c:tx>
            <c:strRef>
              <c:f>blåråke!$C$3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blåråke!$A$4:$A$78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blåråke!$C$4:$C$78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4CB0-F24D-A9B1-6E5690EE3424}"/>
            </c:ext>
          </c:extLst>
        </c:ser>
        <c:ser>
          <c:idx val="2"/>
          <c:order val="2"/>
          <c:tx>
            <c:strRef>
              <c:f>blåråke!$D$3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blåråke!$A$4:$A$78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blåråke!$D$4:$D$78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4CB0-F24D-A9B1-6E5690EE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44192"/>
        <c:axId val="211945728"/>
      </c:barChart>
      <c:catAx>
        <c:axId val="2119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945728"/>
        <c:crosses val="autoZero"/>
        <c:auto val="1"/>
        <c:lblAlgn val="ctr"/>
        <c:lblOffset val="100"/>
        <c:noMultiLvlLbl val="0"/>
      </c:catAx>
      <c:valAx>
        <c:axId val="21194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44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rosenvarsler!$I$4:$I$39</c:f>
              <c:numCache>
                <c:formatCode>General</c:formatCode>
                <c:ptCount val="36"/>
                <c:pt idx="13">
                  <c:v>2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5</c:v>
                </c:pt>
                <c:pt idx="29">
                  <c:v>3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rosenvarsler!$J$4:$J$39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790272"/>
        <c:axId val="210791808"/>
      </c:barChart>
      <c:catAx>
        <c:axId val="21079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791808"/>
        <c:crosses val="autoZero"/>
        <c:auto val="1"/>
        <c:lblAlgn val="ctr"/>
        <c:lblOffset val="100"/>
        <c:noMultiLvlLbl val="0"/>
      </c:catAx>
      <c:valAx>
        <c:axId val="210791808"/>
        <c:scaling>
          <c:orientation val="minMax"/>
          <c:max val="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790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blåvingeand!$B$3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blåvingeand!$A$4:$A$78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blåvingeand!$B$4:$B$78</c:f>
              <c:numCache>
                <c:formatCode>0</c:formatCode>
                <c:ptCount val="75"/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49">
                  <c:v>1</c:v>
                </c:pt>
                <c:pt idx="53">
                  <c:v>1</c:v>
                </c:pt>
                <c:pt idx="54">
                  <c:v>1</c:v>
                </c:pt>
                <c:pt idx="63">
                  <c:v>2</c:v>
                </c:pt>
                <c:pt idx="64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A-9346-ACB9-0CCC8C61B101}"/>
            </c:ext>
          </c:extLst>
        </c:ser>
        <c:ser>
          <c:idx val="1"/>
          <c:order val="1"/>
          <c:tx>
            <c:strRef>
              <c:f>blåvingeand!$C$3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blåvingeand!$A$4:$A$78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blåvingeand!$C$4:$C$78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38BA-9346-ACB9-0CCC8C61B101}"/>
            </c:ext>
          </c:extLst>
        </c:ser>
        <c:ser>
          <c:idx val="2"/>
          <c:order val="2"/>
          <c:tx>
            <c:strRef>
              <c:f>blåvingeand!$D$3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blåvingeand!$A$4:$A$78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blåvingeand!$D$4:$D$78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38BA-9346-ACB9-0CCC8C61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818944"/>
        <c:axId val="164820480"/>
      </c:barChart>
      <c:catAx>
        <c:axId val="16481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20480"/>
        <c:crosses val="autoZero"/>
        <c:auto val="1"/>
        <c:lblAlgn val="ctr"/>
        <c:lblOffset val="100"/>
        <c:noMultiLvlLbl val="0"/>
      </c:catAx>
      <c:valAx>
        <c:axId val="164820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8189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rosenvarsler!$B$4:$B$78</c:f>
              <c:numCache>
                <c:formatCode>0</c:formatCode>
                <c:ptCount val="75"/>
                <c:pt idx="16">
                  <c:v>1</c:v>
                </c:pt>
                <c:pt idx="22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2">
                  <c:v>1</c:v>
                </c:pt>
                <c:pt idx="33">
                  <c:v>1</c:v>
                </c:pt>
                <c:pt idx="36">
                  <c:v>1</c:v>
                </c:pt>
                <c:pt idx="40">
                  <c:v>2</c:v>
                </c:pt>
                <c:pt idx="44">
                  <c:v>2</c:v>
                </c:pt>
                <c:pt idx="45">
                  <c:v>2</c:v>
                </c:pt>
                <c:pt idx="47">
                  <c:v>1</c:v>
                </c:pt>
                <c:pt idx="48">
                  <c:v>2</c:v>
                </c:pt>
                <c:pt idx="51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rosenvarsler!$C$3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rosenvarsler!$A$4:$A$78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rosenvarsler!$C$4:$C$78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rosenvarsler!$D$3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rosenvarsler!$D$4:$D$78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826752"/>
        <c:axId val="210828288"/>
      </c:barChart>
      <c:catAx>
        <c:axId val="210826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828288"/>
        <c:crosses val="autoZero"/>
        <c:auto val="1"/>
        <c:lblAlgn val="ctr"/>
        <c:lblOffset val="100"/>
        <c:noMultiLvlLbl val="0"/>
      </c:catAx>
      <c:valAx>
        <c:axId val="210828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826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rødhodevarsler!$I$4:$I$39</c:f>
              <c:numCache>
                <c:formatCode>General</c:formatCode>
                <c:ptCount val="36"/>
                <c:pt idx="12">
                  <c:v>2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9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054B-A568-713629780BC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C07-054B-A568-713629780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320640"/>
        <c:axId val="212322176"/>
      </c:barChart>
      <c:catAx>
        <c:axId val="212320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322176"/>
        <c:crosses val="autoZero"/>
        <c:auto val="1"/>
        <c:lblAlgn val="ctr"/>
        <c:lblOffset val="100"/>
        <c:noMultiLvlLbl val="0"/>
      </c:catAx>
      <c:valAx>
        <c:axId val="21232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3206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rødhodevarsler!$B$4:$B$78</c:f>
              <c:numCache>
                <c:formatCode>0</c:formatCode>
                <c:ptCount val="75"/>
                <c:pt idx="5">
                  <c:v>2</c:v>
                </c:pt>
                <c:pt idx="11">
                  <c:v>1</c:v>
                </c:pt>
                <c:pt idx="14">
                  <c:v>1</c:v>
                </c:pt>
                <c:pt idx="23">
                  <c:v>2</c:v>
                </c:pt>
                <c:pt idx="30">
                  <c:v>2</c:v>
                </c:pt>
                <c:pt idx="31">
                  <c:v>3</c:v>
                </c:pt>
                <c:pt idx="33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41">
                  <c:v>1</c:v>
                </c:pt>
                <c:pt idx="44">
                  <c:v>1</c:v>
                </c:pt>
                <c:pt idx="45">
                  <c:v>1</c:v>
                </c:pt>
                <c:pt idx="49">
                  <c:v>2</c:v>
                </c:pt>
                <c:pt idx="53">
                  <c:v>1</c:v>
                </c:pt>
                <c:pt idx="54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E-6943-97C3-2F5364F47F9C}"/>
            </c:ext>
          </c:extLst>
        </c:ser>
        <c:ser>
          <c:idx val="1"/>
          <c:order val="1"/>
          <c:tx>
            <c:strRef>
              <c:f>rødhodevarsler!$C$3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rødhodevarsler!$C$4:$C$78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F69E-6943-97C3-2F5364F47F9C}"/>
            </c:ext>
          </c:extLst>
        </c:ser>
        <c:ser>
          <c:idx val="2"/>
          <c:order val="2"/>
          <c:tx>
            <c:strRef>
              <c:f>rødhodevarsler!$D$3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rødhodevarsler!$D$4:$D$78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F69E-6943-97C3-2F5364F4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094976"/>
        <c:axId val="212096512"/>
      </c:barChart>
      <c:catAx>
        <c:axId val="2120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096512"/>
        <c:crosses val="autoZero"/>
        <c:auto val="1"/>
        <c:lblAlgn val="ctr"/>
        <c:lblOffset val="100"/>
        <c:noMultiLvlLbl val="0"/>
      </c:catAx>
      <c:valAx>
        <c:axId val="212096512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0949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brunvarsler!$H$4:$H$39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brunvarsler!$I$4:$I$39</c:f>
              <c:numCache>
                <c:formatCode>General</c:formatCode>
                <c:ptCount val="36"/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brunvarsler!$J$4:$J$39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128832"/>
        <c:axId val="209151104"/>
      </c:barChart>
      <c:catAx>
        <c:axId val="20912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151104"/>
        <c:crosses val="autoZero"/>
        <c:auto val="1"/>
        <c:lblAlgn val="ctr"/>
        <c:lblOffset val="100"/>
        <c:noMultiLvlLbl val="0"/>
      </c:catAx>
      <c:valAx>
        <c:axId val="20915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1288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brunvarsler!$B$4:$B$78</c:f>
              <c:numCache>
                <c:formatCode>0</c:formatCode>
                <c:ptCount val="75"/>
                <c:pt idx="56">
                  <c:v>1</c:v>
                </c:pt>
                <c:pt idx="65">
                  <c:v>1</c:v>
                </c:pt>
                <c:pt idx="66">
                  <c:v>1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4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brunvarsler!$C$3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brunvarsler!$C$4:$C$78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brunvarsler!$D$3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brunvarsler!$A$4:$A$78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brunvarsler!$D$4:$D$78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95648"/>
        <c:axId val="212001536"/>
      </c:barChart>
      <c:catAx>
        <c:axId val="21199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001536"/>
        <c:crosses val="autoZero"/>
        <c:auto val="1"/>
        <c:lblAlgn val="ctr"/>
        <c:lblOffset val="100"/>
        <c:noMultiLvlLbl val="0"/>
      </c:catAx>
      <c:valAx>
        <c:axId val="2120015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9956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pungmeis!$H$4:$H$39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pungmeis!$I$4:$I$39</c:f>
              <c:numCache>
                <c:formatCode>General</c:formatCode>
                <c:ptCount val="36"/>
                <c:pt idx="10">
                  <c:v>3</c:v>
                </c:pt>
                <c:pt idx="11">
                  <c:v>1</c:v>
                </c:pt>
                <c:pt idx="12">
                  <c:v>6</c:v>
                </c:pt>
                <c:pt idx="14">
                  <c:v>1</c:v>
                </c:pt>
                <c:pt idx="17">
                  <c:v>1</c:v>
                </c:pt>
                <c:pt idx="19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2-0C4E-A6FD-5A45624CB35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962-0C4E-A6FD-5A45624CB35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962-0C4E-A6FD-5A45624CB35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962-0C4E-A6FD-5A45624CB354}"/>
              </c:ext>
            </c:extLst>
          </c:dPt>
          <c:val>
            <c:numRef>
              <c:f>pungmeis!$J$4:$J$39</c:f>
              <c:numCache>
                <c:formatCode>General</c:formatCode>
                <c:ptCount val="36"/>
                <c:pt idx="17">
                  <c:v>6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2-0C4E-A6FD-5A45624CB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264064"/>
        <c:axId val="212265600"/>
      </c:barChart>
      <c:catAx>
        <c:axId val="21226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265600"/>
        <c:crosses val="autoZero"/>
        <c:auto val="1"/>
        <c:lblAlgn val="ctr"/>
        <c:lblOffset val="100"/>
        <c:noMultiLvlLbl val="0"/>
      </c:catAx>
      <c:valAx>
        <c:axId val="21226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264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pungmeis!$B$3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pungmeis!$A$4:$A$78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pungmeis!$B$4:$B$78</c:f>
              <c:numCache>
                <c:formatCode>0</c:formatCode>
                <c:ptCount val="75"/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5">
                  <c:v>1</c:v>
                </c:pt>
                <c:pt idx="51">
                  <c:v>1</c:v>
                </c:pt>
                <c:pt idx="53">
                  <c:v>1</c:v>
                </c:pt>
                <c:pt idx="56">
                  <c:v>1</c:v>
                </c:pt>
                <c:pt idx="57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AD45-B253-28B31E6E1372}"/>
            </c:ext>
          </c:extLst>
        </c:ser>
        <c:ser>
          <c:idx val="1"/>
          <c:order val="1"/>
          <c:tx>
            <c:strRef>
              <c:f>pungmeis!$C$3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683-AD45-B253-28B31E6E137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683-AD45-B253-28B31E6E137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683-AD45-B253-28B31E6E1372}"/>
              </c:ext>
            </c:extLst>
          </c:dPt>
          <c:cat>
            <c:strRef>
              <c:f>pungmeis!$A$4:$A$78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pungmeis!$C$4:$C$78</c:f>
              <c:numCache>
                <c:formatCode>0</c:formatCode>
                <c:ptCount val="75"/>
                <c:pt idx="41">
                  <c:v>6</c:v>
                </c:pt>
                <c:pt idx="4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AD45-B253-28B31E6E1372}"/>
            </c:ext>
          </c:extLst>
        </c:ser>
        <c:ser>
          <c:idx val="2"/>
          <c:order val="2"/>
          <c:tx>
            <c:strRef>
              <c:f>pungmeis!$D$3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pungmeis!$A$4:$A$78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pungmeis!$D$4:$D$78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F683-AD45-B253-28B31E6E1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642816"/>
        <c:axId val="212648704"/>
      </c:barChart>
      <c:catAx>
        <c:axId val="2126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648704"/>
        <c:crosses val="autoZero"/>
        <c:auto val="1"/>
        <c:lblAlgn val="ctr"/>
        <c:lblOffset val="100"/>
        <c:noMultiLvlLbl val="0"/>
      </c:catAx>
      <c:valAx>
        <c:axId val="21264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64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topplerke!$H$4:$H$39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topplerke!$I$4:$I$39</c:f>
              <c:numCache>
                <c:formatCode>General</c:formatCode>
                <c:ptCount val="36"/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3">
                  <c:v>2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0-6B4D-B862-BD420FA182D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590-6B4D-B862-BD420FA182D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590-6B4D-B862-BD420FA182D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590-6B4D-B862-BD420FA182DD}"/>
              </c:ext>
            </c:extLst>
          </c:dPt>
          <c:val>
            <c:numRef>
              <c:f>topplerke!$J$4:$J$39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B590-6B4D-B862-BD420FA1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693376"/>
        <c:axId val="212694912"/>
      </c:barChart>
      <c:catAx>
        <c:axId val="21269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694912"/>
        <c:crosses val="autoZero"/>
        <c:auto val="1"/>
        <c:lblAlgn val="ctr"/>
        <c:lblOffset val="100"/>
        <c:noMultiLvlLbl val="0"/>
      </c:catAx>
      <c:valAx>
        <c:axId val="21269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693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topplerke!$A$4:$A$49</c:f>
              <c:numCache>
                <c:formatCode>General</c:formatCode>
                <c:ptCount val="4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</c:numCache>
            </c:numRef>
          </c:cat>
          <c:val>
            <c:numRef>
              <c:f>topplerke!$B$4:$B$49</c:f>
              <c:numCache>
                <c:formatCode>0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C-B34F-8686-FCBABBE7AB19}"/>
            </c:ext>
          </c:extLst>
        </c:ser>
        <c:ser>
          <c:idx val="1"/>
          <c:order val="1"/>
          <c:tx>
            <c:strRef>
              <c:f>topplerke!$C$3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12C-B34F-8686-FCBABBE7AB1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12C-B34F-8686-FCBABBE7AB1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12C-B34F-8686-FCBABBE7AB19}"/>
              </c:ext>
            </c:extLst>
          </c:dPt>
          <c:cat>
            <c:numRef>
              <c:f>topplerke!$A$4:$A$49</c:f>
              <c:numCache>
                <c:formatCode>General</c:formatCode>
                <c:ptCount val="4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</c:numCache>
            </c:numRef>
          </c:cat>
          <c:val>
            <c:numRef>
              <c:f>topplerke!$C$4:$C$49</c:f>
              <c:numCache>
                <c:formatCode>0</c:formatCode>
                <c:ptCount val="46"/>
              </c:numCache>
            </c:numRef>
          </c:val>
          <c:extLst>
            <c:ext xmlns:c16="http://schemas.microsoft.com/office/drawing/2014/chart" uri="{C3380CC4-5D6E-409C-BE32-E72D297353CC}">
              <c16:uniqueId val="{00000007-412C-B34F-8686-FCBABBE7AB19}"/>
            </c:ext>
          </c:extLst>
        </c:ser>
        <c:ser>
          <c:idx val="2"/>
          <c:order val="2"/>
          <c:tx>
            <c:strRef>
              <c:f>topplerke!$D$3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topplerke!$A$4:$A$49</c:f>
              <c:numCache>
                <c:formatCode>General</c:formatCode>
                <c:ptCount val="4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  <c:pt idx="45">
                  <c:v>2023</c:v>
                </c:pt>
              </c:numCache>
            </c:numRef>
          </c:cat>
          <c:val>
            <c:numRef>
              <c:f>topplerke!$D$4:$D$49</c:f>
              <c:numCache>
                <c:formatCode>0</c:formatCode>
                <c:ptCount val="46"/>
              </c:numCache>
            </c:numRef>
          </c:val>
          <c:extLst>
            <c:ext xmlns:c16="http://schemas.microsoft.com/office/drawing/2014/chart" uri="{C3380CC4-5D6E-409C-BE32-E72D297353CC}">
              <c16:uniqueId val="{00000008-412C-B34F-8686-FCBABBE7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734720"/>
        <c:axId val="212736256"/>
      </c:barChart>
      <c:catAx>
        <c:axId val="212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736256"/>
        <c:crosses val="autoZero"/>
        <c:auto val="1"/>
        <c:lblAlgn val="ctr"/>
        <c:lblOffset val="100"/>
        <c:noMultiLvlLbl val="0"/>
      </c:catAx>
      <c:valAx>
        <c:axId val="2127362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7347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amursvale!$H$4:$H$39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amursvale!$I$4:$I$39</c:f>
              <c:numCache>
                <c:formatCode>General</c:formatCode>
                <c:ptCount val="36"/>
                <c:pt idx="10">
                  <c:v>1</c:v>
                </c:pt>
                <c:pt idx="11">
                  <c:v>20</c:v>
                </c:pt>
                <c:pt idx="12">
                  <c:v>19</c:v>
                </c:pt>
                <c:pt idx="13">
                  <c:v>32</c:v>
                </c:pt>
                <c:pt idx="14">
                  <c:v>21</c:v>
                </c:pt>
                <c:pt idx="15">
                  <c:v>12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3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014C-BBE0-190A3AA68B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amursvale!$J$4:$J$39</c:f>
              <c:numCache>
                <c:formatCode>General</c:formatCode>
                <c:ptCount val="36"/>
                <c:pt idx="12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6-014C-BBE0-190A3AA6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876672"/>
        <c:axId val="212886656"/>
      </c:barChart>
      <c:catAx>
        <c:axId val="21287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886656"/>
        <c:crosses val="autoZero"/>
        <c:auto val="1"/>
        <c:lblAlgn val="ctr"/>
        <c:lblOffset val="100"/>
        <c:noMultiLvlLbl val="0"/>
      </c:catAx>
      <c:valAx>
        <c:axId val="2128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76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amerikablesand!$H$4:$H$39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amerikablesand!$I$4:$I$39</c:f>
              <c:numCache>
                <c:formatCode>General</c:formatCode>
                <c:ptCount val="36"/>
                <c:pt idx="0">
                  <c:v>3</c:v>
                </c:pt>
                <c:pt idx="2">
                  <c:v>1</c:v>
                </c:pt>
                <c:pt idx="5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8</c:v>
                </c:pt>
                <c:pt idx="13">
                  <c:v>6</c:v>
                </c:pt>
                <c:pt idx="14">
                  <c:v>15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4">
                  <c:v>1</c:v>
                </c:pt>
                <c:pt idx="25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4-5D49-8A52-CDA1A59B79A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amerikablesand!$J$4:$J$39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4-5D49-8A52-CDA1A59B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473088"/>
        <c:axId val="164483072"/>
      </c:barChart>
      <c:catAx>
        <c:axId val="16447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483072"/>
        <c:crosses val="autoZero"/>
        <c:auto val="1"/>
        <c:lblAlgn val="ctr"/>
        <c:lblOffset val="100"/>
        <c:noMultiLvlLbl val="0"/>
      </c:catAx>
      <c:valAx>
        <c:axId val="16448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473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amursvale!$B$3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amursvale!$A$4:$A$78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amursvale!$B$4:$B$78</c:f>
              <c:numCache>
                <c:formatCode>0</c:formatCode>
                <c:ptCount val="75"/>
                <c:pt idx="0">
                  <c:v>1</c:v>
                </c:pt>
                <c:pt idx="31">
                  <c:v>2</c:v>
                </c:pt>
                <c:pt idx="33">
                  <c:v>1</c:v>
                </c:pt>
                <c:pt idx="39">
                  <c:v>2</c:v>
                </c:pt>
                <c:pt idx="40">
                  <c:v>2</c:v>
                </c:pt>
                <c:pt idx="42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7</c:v>
                </c:pt>
                <c:pt idx="55">
                  <c:v>5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7</c:v>
                </c:pt>
                <c:pt idx="60">
                  <c:v>8</c:v>
                </c:pt>
                <c:pt idx="61">
                  <c:v>5</c:v>
                </c:pt>
                <c:pt idx="62">
                  <c:v>8</c:v>
                </c:pt>
                <c:pt idx="64">
                  <c:v>7</c:v>
                </c:pt>
                <c:pt idx="65">
                  <c:v>12</c:v>
                </c:pt>
                <c:pt idx="67">
                  <c:v>2</c:v>
                </c:pt>
                <c:pt idx="68">
                  <c:v>8</c:v>
                </c:pt>
                <c:pt idx="69">
                  <c:v>9</c:v>
                </c:pt>
                <c:pt idx="70">
                  <c:v>3</c:v>
                </c:pt>
                <c:pt idx="71" formatCode="General">
                  <c:v>3</c:v>
                </c:pt>
                <c:pt idx="72" formatCode="General">
                  <c:v>4</c:v>
                </c:pt>
                <c:pt idx="73" formatCode="General">
                  <c:v>3</c:v>
                </c:pt>
                <c:pt idx="74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5-7D41-99BD-D2379BB8B38D}"/>
            </c:ext>
          </c:extLst>
        </c:ser>
        <c:ser>
          <c:idx val="1"/>
          <c:order val="1"/>
          <c:tx>
            <c:strRef>
              <c:f>amursvale!$C$3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amursvale!$A$4:$A$78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amursvale!$C$4:$C$78</c:f>
              <c:numCache>
                <c:formatCode>0</c:formatCode>
                <c:ptCount val="75"/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5-7D41-99BD-D2379BB8B38D}"/>
            </c:ext>
          </c:extLst>
        </c:ser>
        <c:ser>
          <c:idx val="2"/>
          <c:order val="2"/>
          <c:tx>
            <c:strRef>
              <c:f>amursvale!$D$3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amursvale!$A$4:$A$78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amursvale!$D$4:$D$78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D055-7D41-99BD-D2379BB8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917248"/>
        <c:axId val="212923136"/>
      </c:barChart>
      <c:catAx>
        <c:axId val="21291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923136"/>
        <c:crosses val="autoZero"/>
        <c:auto val="1"/>
        <c:lblAlgn val="ctr"/>
        <c:lblOffset val="100"/>
        <c:noMultiLvlLbl val="0"/>
      </c:catAx>
      <c:valAx>
        <c:axId val="212923136"/>
        <c:scaling>
          <c:orientation val="minMax"/>
          <c:max val="15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917248"/>
        <c:crosses val="autoZero"/>
        <c:crossBetween val="between"/>
        <c:majorUnit val="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eikesanger!$H$4:$H$39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eikesanger!$I$4:$I$39</c:f>
              <c:numCache>
                <c:formatCode>General</c:formatCode>
                <c:ptCount val="36"/>
                <c:pt idx="14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5</c:v>
                </c:pt>
                <c:pt idx="27">
                  <c:v>3</c:v>
                </c:pt>
                <c:pt idx="28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1-984E-A959-3DB30DA8943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F61-984E-A959-3DB30DA8943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F61-984E-A959-3DB30DA8943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F61-984E-A959-3DB30DA89434}"/>
              </c:ext>
            </c:extLst>
          </c:dPt>
          <c:val>
            <c:numRef>
              <c:f>eikesanger!$J$4:$J$39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AF61-984E-A959-3DB30DA8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844928"/>
        <c:axId val="212846464"/>
      </c:barChart>
      <c:catAx>
        <c:axId val="21284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846464"/>
        <c:crosses val="autoZero"/>
        <c:auto val="1"/>
        <c:lblAlgn val="ctr"/>
        <c:lblOffset val="100"/>
        <c:noMultiLvlLbl val="0"/>
      </c:catAx>
      <c:valAx>
        <c:axId val="212846464"/>
        <c:scaling>
          <c:orientation val="minMax"/>
          <c:max val="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449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eikesanger!$B$3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eikesanger!$A$4:$A$78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eikesanger!$B$4:$B$78</c:f>
              <c:numCache>
                <c:formatCode>0</c:formatCode>
                <c:ptCount val="75"/>
                <c:pt idx="22">
                  <c:v>1</c:v>
                </c:pt>
                <c:pt idx="42">
                  <c:v>1</c:v>
                </c:pt>
                <c:pt idx="50">
                  <c:v>1</c:v>
                </c:pt>
                <c:pt idx="54">
                  <c:v>1</c:v>
                </c:pt>
                <c:pt idx="62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71" formatCode="General">
                  <c:v>1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7-074A-95C6-203163BEA138}"/>
            </c:ext>
          </c:extLst>
        </c:ser>
        <c:ser>
          <c:idx val="1"/>
          <c:order val="1"/>
          <c:tx>
            <c:strRef>
              <c:f>eikesanger!$C$3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787-074A-95C6-203163BEA13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787-074A-95C6-203163BEA13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787-074A-95C6-203163BEA138}"/>
              </c:ext>
            </c:extLst>
          </c:dPt>
          <c:cat>
            <c:strRef>
              <c:f>eikesanger!$A$4:$A$78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eikesanger!$C$4:$C$78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3787-074A-95C6-203163BEA138}"/>
            </c:ext>
          </c:extLst>
        </c:ser>
        <c:ser>
          <c:idx val="2"/>
          <c:order val="2"/>
          <c:tx>
            <c:strRef>
              <c:f>eikesanger!$D$3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eikesanger!$A$4:$A$78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eikesanger!$D$4:$D$78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3787-074A-95C6-203163BEA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018880"/>
        <c:axId val="213028864"/>
      </c:barChart>
      <c:catAx>
        <c:axId val="2130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028864"/>
        <c:crosses val="autoZero"/>
        <c:auto val="1"/>
        <c:lblAlgn val="ctr"/>
        <c:lblOffset val="100"/>
        <c:noMultiLvlLbl val="0"/>
      </c:catAx>
      <c:valAx>
        <c:axId val="21302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0188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blekbrynsanger!$H$4:$H$39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blekbrynsanger!$I$4:$I$39</c:f>
              <c:numCache>
                <c:formatCode>General</c:formatCode>
                <c:ptCount val="36"/>
                <c:pt idx="26">
                  <c:v>2</c:v>
                </c:pt>
                <c:pt idx="27">
                  <c:v>4</c:v>
                </c:pt>
                <c:pt idx="28">
                  <c:v>15</c:v>
                </c:pt>
                <c:pt idx="29">
                  <c:v>15</c:v>
                </c:pt>
                <c:pt idx="30">
                  <c:v>14</c:v>
                </c:pt>
                <c:pt idx="31">
                  <c:v>8</c:v>
                </c:pt>
                <c:pt idx="32">
                  <c:v>1</c:v>
                </c:pt>
                <c:pt idx="33">
                  <c:v>3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3-E34A-A7C0-1D2CF645F8F6}"/>
            </c:ext>
          </c:extLst>
        </c:ser>
        <c:ser>
          <c:idx val="1"/>
          <c:order val="1"/>
          <c:tx>
            <c:strRef>
              <c:f>blekbrynsanger!$J$4:$J$39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2</c:v>
                </c:pt>
                <c:pt idx="27">
                  <c:v>4</c:v>
                </c:pt>
                <c:pt idx="28">
                  <c:v>15</c:v>
                </c:pt>
                <c:pt idx="29">
                  <c:v>15</c:v>
                </c:pt>
                <c:pt idx="30">
                  <c:v>14</c:v>
                </c:pt>
                <c:pt idx="31">
                  <c:v>8</c:v>
                </c:pt>
                <c:pt idx="32">
                  <c:v>1</c:v>
                </c:pt>
                <c:pt idx="33">
                  <c:v>3</c:v>
                </c:pt>
                <c:pt idx="34">
                  <c:v>des II</c:v>
                </c:pt>
                <c:pt idx="35">
                  <c:v>1</c:v>
                </c:pt>
              </c:strCache>
            </c:strRef>
          </c:tx>
          <c:invertIfNegative val="0"/>
          <c:val>
            <c:numRef>
              <c:f>blekbrynsanger!$J$4:$J$39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BE63-E34A-A7C0-1D2CF645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112320"/>
        <c:axId val="213113856"/>
      </c:barChart>
      <c:catAx>
        <c:axId val="21311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113856"/>
        <c:crosses val="autoZero"/>
        <c:auto val="1"/>
        <c:lblAlgn val="ctr"/>
        <c:lblOffset val="100"/>
        <c:noMultiLvlLbl val="0"/>
      </c:catAx>
      <c:valAx>
        <c:axId val="21311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112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blekbrynsanger!$B$3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blekbrynsanger!$A$4:$A$78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blekbrynsanger!$B$4:$B$78</c:f>
              <c:numCache>
                <c:formatCode>0</c:formatCode>
                <c:ptCount val="75"/>
                <c:pt idx="35">
                  <c:v>2</c:v>
                </c:pt>
                <c:pt idx="46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1</c:v>
                </c:pt>
                <c:pt idx="54">
                  <c:v>10</c:v>
                </c:pt>
                <c:pt idx="56">
                  <c:v>1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6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3-9A42-85C2-E36AE52431DA}"/>
            </c:ext>
          </c:extLst>
        </c:ser>
        <c:ser>
          <c:idx val="1"/>
          <c:order val="1"/>
          <c:tx>
            <c:strRef>
              <c:f>blekbrynsanger!$C$3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blekbrynsanger!$A$4:$A$78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blekbrynsanger!$C$4:$C$78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DF83-9A42-85C2-E36AE52431DA}"/>
            </c:ext>
          </c:extLst>
        </c:ser>
        <c:ser>
          <c:idx val="2"/>
          <c:order val="2"/>
          <c:tx>
            <c:strRef>
              <c:f>blekbrynsanger!$D$3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blekbrynsanger!$A$4:$A$78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blekbrynsanger!$D$4:$D$78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DF83-9A42-85C2-E36AE524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407424"/>
        <c:axId val="212408960"/>
      </c:barChart>
      <c:catAx>
        <c:axId val="2124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408960"/>
        <c:crosses val="autoZero"/>
        <c:auto val="1"/>
        <c:lblAlgn val="ctr"/>
        <c:lblOffset val="100"/>
        <c:noMultiLvlLbl val="0"/>
      </c:catAx>
      <c:valAx>
        <c:axId val="212408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40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viersanger!$H$4:$H$39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viersanger!$I$4:$I$39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17</c:v>
                </c:pt>
                <c:pt idx="28">
                  <c:v>4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4-6F43-A10C-35FBD53D93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viersanger!$J$4:$J$39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C64-6F43-A10C-35FBD53D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682432"/>
        <c:axId val="209683968"/>
      </c:barChart>
      <c:catAx>
        <c:axId val="20968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683968"/>
        <c:crosses val="autoZero"/>
        <c:auto val="1"/>
        <c:lblAlgn val="ctr"/>
        <c:lblOffset val="100"/>
        <c:noMultiLvlLbl val="0"/>
      </c:catAx>
      <c:valAx>
        <c:axId val="20968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68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viersanger!$A$4:$A$78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viersanger!$B$4:$B$78</c:f>
              <c:numCache>
                <c:formatCode>0</c:formatCode>
                <c:ptCount val="75"/>
                <c:pt idx="32">
                  <c:v>1</c:v>
                </c:pt>
                <c:pt idx="38">
                  <c:v>1</c:v>
                </c:pt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7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2</c:v>
                </c:pt>
                <c:pt idx="67">
                  <c:v>1</c:v>
                </c:pt>
                <c:pt idx="68">
                  <c:v>1</c:v>
                </c:pt>
                <c:pt idx="72" formatCode="General">
                  <c:v>1</c:v>
                </c:pt>
                <c:pt idx="73" formatCode="General">
                  <c:v>6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1-0142-BF25-F0B73BDA1522}"/>
            </c:ext>
          </c:extLst>
        </c:ser>
        <c:ser>
          <c:idx val="1"/>
          <c:order val="1"/>
          <c:tx>
            <c:strRef>
              <c:f>viersanger!$C$3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viersanger!$A$4:$A$78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viersanger!$C$4:$C$78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5231-0142-BF25-F0B73BDA1522}"/>
            </c:ext>
          </c:extLst>
        </c:ser>
        <c:ser>
          <c:idx val="2"/>
          <c:order val="2"/>
          <c:tx>
            <c:strRef>
              <c:f>viersanger!$D$3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viersanger!$A$4:$A$78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viersanger!$D$4:$D$78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5231-0142-BF25-F0B73BDA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060992"/>
        <c:axId val="209724544"/>
      </c:barChart>
      <c:catAx>
        <c:axId val="2130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724544"/>
        <c:crosses val="autoZero"/>
        <c:auto val="1"/>
        <c:lblAlgn val="ctr"/>
        <c:lblOffset val="100"/>
        <c:noMultiLvlLbl val="0"/>
      </c:catAx>
      <c:valAx>
        <c:axId val="2097245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0609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brunsanger!$H$4:$H$39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brunsanger!$I$4:$I$39</c:f>
              <c:numCache>
                <c:formatCode>General</c:formatCode>
                <c:ptCount val="36"/>
                <c:pt idx="24">
                  <c:v>1</c:v>
                </c:pt>
                <c:pt idx="26">
                  <c:v>6</c:v>
                </c:pt>
                <c:pt idx="27">
                  <c:v>23</c:v>
                </c:pt>
                <c:pt idx="28">
                  <c:v>25</c:v>
                </c:pt>
                <c:pt idx="29">
                  <c:v>21</c:v>
                </c:pt>
                <c:pt idx="30">
                  <c:v>10</c:v>
                </c:pt>
                <c:pt idx="31">
                  <c:v>12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A-3E42-A683-AB592EE0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772544"/>
        <c:axId val="211774080"/>
      </c:barChart>
      <c:catAx>
        <c:axId val="2117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774080"/>
        <c:crosses val="autoZero"/>
        <c:auto val="1"/>
        <c:lblAlgn val="ctr"/>
        <c:lblOffset val="100"/>
        <c:noMultiLvlLbl val="0"/>
      </c:catAx>
      <c:valAx>
        <c:axId val="21177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77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brunsanger!$B$4:$B$78</c:f>
              <c:numCache>
                <c:formatCode>0</c:formatCode>
                <c:ptCount val="75"/>
                <c:pt idx="25">
                  <c:v>1</c:v>
                </c:pt>
                <c:pt idx="35">
                  <c:v>2</c:v>
                </c:pt>
                <c:pt idx="41">
                  <c:v>1</c:v>
                </c:pt>
                <c:pt idx="43">
                  <c:v>1</c:v>
                </c:pt>
                <c:pt idx="44">
                  <c:v>1</c:v>
                </c:pt>
                <c:pt idx="47">
                  <c:v>3</c:v>
                </c:pt>
                <c:pt idx="50">
                  <c:v>5</c:v>
                </c:pt>
                <c:pt idx="51">
                  <c:v>2</c:v>
                </c:pt>
                <c:pt idx="53">
                  <c:v>1</c:v>
                </c:pt>
                <c:pt idx="54">
                  <c:v>3</c:v>
                </c:pt>
                <c:pt idx="56">
                  <c:v>3</c:v>
                </c:pt>
                <c:pt idx="58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9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21</c:v>
                </c:pt>
                <c:pt idx="72" formatCode="General">
                  <c:v>13</c:v>
                </c:pt>
                <c:pt idx="73" formatCode="General">
                  <c:v>7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2-3D40-B1E0-254EC1C74AEF}"/>
            </c:ext>
          </c:extLst>
        </c:ser>
        <c:ser>
          <c:idx val="1"/>
          <c:order val="1"/>
          <c:tx>
            <c:strRef>
              <c:f>brunsanger!$C$3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95E2-3D40-B1E0-254EC1C74AEF}"/>
            </c:ext>
          </c:extLst>
        </c:ser>
        <c:ser>
          <c:idx val="2"/>
          <c:order val="2"/>
          <c:tx>
            <c:strRef>
              <c:f>brunsanger!$D$3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brunsanger!$D$4:$D$78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95E2-3D40-B1E0-254EC1C74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804928"/>
        <c:axId val="211806464"/>
      </c:barChart>
      <c:catAx>
        <c:axId val="2118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806464"/>
        <c:crosses val="autoZero"/>
        <c:auto val="1"/>
        <c:lblAlgn val="ctr"/>
        <c:lblOffset val="100"/>
        <c:noMultiLvlLbl val="0"/>
      </c:catAx>
      <c:valAx>
        <c:axId val="211806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80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østsanger!$H$4:$H$39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østsanger!$I$4:$I$39</c:f>
              <c:numCache>
                <c:formatCode>General</c:formatCode>
                <c:ptCount val="36"/>
                <c:pt idx="13">
                  <c:v>1</c:v>
                </c:pt>
                <c:pt idx="14">
                  <c:v>13</c:v>
                </c:pt>
                <c:pt idx="15">
                  <c:v>34</c:v>
                </c:pt>
                <c:pt idx="16">
                  <c:v>18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15</c:v>
                </c:pt>
                <c:pt idx="23">
                  <c:v>22</c:v>
                </c:pt>
                <c:pt idx="24">
                  <c:v>11</c:v>
                </c:pt>
                <c:pt idx="25">
                  <c:v>6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D-0841-B363-D8403489A2A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89D-0841-B363-D8403489A2A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89D-0841-B363-D8403489A2A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89D-0841-B363-D8403489A2A0}"/>
              </c:ext>
            </c:extLst>
          </c:dPt>
          <c:val>
            <c:numRef>
              <c:f>østsanger!$J$4:$J$39</c:f>
              <c:numCache>
                <c:formatCode>General</c:formatCode>
                <c:ptCount val="36"/>
                <c:pt idx="16">
                  <c:v>1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9D-0841-B363-D8403489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580224"/>
        <c:axId val="212581760"/>
      </c:barChart>
      <c:catAx>
        <c:axId val="21258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581760"/>
        <c:crosses val="autoZero"/>
        <c:auto val="1"/>
        <c:lblAlgn val="ctr"/>
        <c:lblOffset val="100"/>
        <c:noMultiLvlLbl val="0"/>
      </c:catAx>
      <c:valAx>
        <c:axId val="21258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80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amerikablesand!$B$3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amerikablesand!$A$4:$A$78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amerikablesand!$B$4:$B$78</c:f>
              <c:numCache>
                <c:formatCode>0</c:formatCode>
                <c:ptCount val="75"/>
                <c:pt idx="18">
                  <c:v>1</c:v>
                </c:pt>
                <c:pt idx="37">
                  <c:v>2</c:v>
                </c:pt>
                <c:pt idx="39">
                  <c:v>1</c:v>
                </c:pt>
                <c:pt idx="40">
                  <c:v>2</c:v>
                </c:pt>
                <c:pt idx="43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5</c:v>
                </c:pt>
                <c:pt idx="55">
                  <c:v>2</c:v>
                </c:pt>
                <c:pt idx="56">
                  <c:v>3</c:v>
                </c:pt>
                <c:pt idx="58">
                  <c:v>2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5</c:v>
                </c:pt>
                <c:pt idx="67" formatCode="General">
                  <c:v>2</c:v>
                </c:pt>
                <c:pt idx="68">
                  <c:v>1</c:v>
                </c:pt>
                <c:pt idx="69" formatCode="General">
                  <c:v>2</c:v>
                </c:pt>
                <c:pt idx="70" formatCode="General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3</c:v>
                </c:pt>
                <c:pt idx="74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1-A24B-B5E6-15C0DEAA5DBF}"/>
            </c:ext>
          </c:extLst>
        </c:ser>
        <c:ser>
          <c:idx val="1"/>
          <c:order val="1"/>
          <c:tx>
            <c:strRef>
              <c:f>amerikablesand!$C$3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amerikablesand!$A$4:$A$78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amerikablesand!$C$4:$C$78</c:f>
              <c:numCache>
                <c:formatCode>0</c:formatCode>
                <c:ptCount val="75"/>
                <c:pt idx="60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1-A24B-B5E6-15C0DEAA5DBF}"/>
            </c:ext>
          </c:extLst>
        </c:ser>
        <c:ser>
          <c:idx val="2"/>
          <c:order val="2"/>
          <c:tx>
            <c:strRef>
              <c:f>amerikablesand!$D$3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amerikablesand!$A$4:$A$78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amerikablesand!$D$4:$D$78</c:f>
              <c:numCache>
                <c:formatCode>0</c:formatCode>
                <c:ptCount val="75"/>
                <c:pt idx="51">
                  <c:v>1</c:v>
                </c:pt>
                <c:pt idx="57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8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1-A24B-B5E6-15C0DEAA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583296"/>
        <c:axId val="164584832"/>
      </c:barChart>
      <c:catAx>
        <c:axId val="16458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584832"/>
        <c:crosses val="autoZero"/>
        <c:auto val="1"/>
        <c:lblAlgn val="ctr"/>
        <c:lblOffset val="100"/>
        <c:noMultiLvlLbl val="0"/>
      </c:catAx>
      <c:valAx>
        <c:axId val="164584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58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østsanger!$B$3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østsanger!$A$4:$A$78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østsanger!$B$4:$B$78</c:f>
              <c:numCache>
                <c:formatCode>0</c:formatCode>
                <c:ptCount val="75"/>
                <c:pt idx="23">
                  <c:v>1</c:v>
                </c:pt>
                <c:pt idx="24">
                  <c:v>1</c:v>
                </c:pt>
                <c:pt idx="26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3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9">
                  <c:v>4</c:v>
                </c:pt>
                <c:pt idx="40">
                  <c:v>2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2</c:v>
                </c:pt>
                <c:pt idx="45">
                  <c:v>3</c:v>
                </c:pt>
                <c:pt idx="47">
                  <c:v>2</c:v>
                </c:pt>
                <c:pt idx="48">
                  <c:v>1</c:v>
                </c:pt>
                <c:pt idx="50">
                  <c:v>3</c:v>
                </c:pt>
                <c:pt idx="51">
                  <c:v>4</c:v>
                </c:pt>
                <c:pt idx="53">
                  <c:v>6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13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 formatCode="General">
                  <c:v>5</c:v>
                </c:pt>
                <c:pt idx="69" formatCode="General">
                  <c:v>6</c:v>
                </c:pt>
                <c:pt idx="70" formatCode="General">
                  <c:v>2</c:v>
                </c:pt>
                <c:pt idx="71" formatCode="General">
                  <c:v>8</c:v>
                </c:pt>
                <c:pt idx="72" formatCode="General">
                  <c:v>1</c:v>
                </c:pt>
                <c:pt idx="73" formatCode="General">
                  <c:v>3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3-424B-A14E-A18090C89804}"/>
            </c:ext>
          </c:extLst>
        </c:ser>
        <c:ser>
          <c:idx val="1"/>
          <c:order val="1"/>
          <c:tx>
            <c:strRef>
              <c:f>østsanger!$C$3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23-424B-A14E-A18090C8980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23-424B-A14E-A18090C8980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23-424B-A14E-A18090C89804}"/>
              </c:ext>
            </c:extLst>
          </c:dPt>
          <c:cat>
            <c:strRef>
              <c:f>østsanger!$A$4:$A$78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østsanger!$C$4:$C$78</c:f>
              <c:numCache>
                <c:formatCode>0</c:formatCode>
                <c:ptCount val="75"/>
                <c:pt idx="29">
                  <c:v>1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23-424B-A14E-A18090C89804}"/>
            </c:ext>
          </c:extLst>
        </c:ser>
        <c:ser>
          <c:idx val="2"/>
          <c:order val="2"/>
          <c:tx>
            <c:strRef>
              <c:f>østsanger!$D$3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østsanger!$A$4:$A$78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østsanger!$D$4:$D$78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F523-424B-A14E-A18090C89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676032"/>
        <c:axId val="213677568"/>
      </c:barChart>
      <c:catAx>
        <c:axId val="2136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677568"/>
        <c:crosses val="autoZero"/>
        <c:auto val="1"/>
        <c:lblAlgn val="ctr"/>
        <c:lblOffset val="100"/>
        <c:noMultiLvlLbl val="0"/>
      </c:catAx>
      <c:valAx>
        <c:axId val="2136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67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vannsanger!$I$4:$I$39</c:f>
              <c:numCache>
                <c:formatCode>General</c:formatCode>
                <c:ptCount val="36"/>
                <c:pt idx="21">
                  <c:v>10</c:v>
                </c:pt>
                <c:pt idx="22">
                  <c:v>13</c:v>
                </c:pt>
                <c:pt idx="23">
                  <c:v>9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ED46-9297-E1730A532349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57D-ED46-9297-E1730A532349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57D-ED46-9297-E1730A532349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57D-ED46-9297-E1730A532349}"/>
              </c:ext>
            </c:extLst>
          </c:dPt>
          <c:val>
            <c:numRef>
              <c:f>vannsanger!$J$4:$J$39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557D-ED46-9297-E1730A53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452480"/>
        <c:axId val="212454016"/>
      </c:barChart>
      <c:catAx>
        <c:axId val="2124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454016"/>
        <c:crosses val="autoZero"/>
        <c:auto val="1"/>
        <c:lblAlgn val="ctr"/>
        <c:lblOffset val="100"/>
        <c:noMultiLvlLbl val="0"/>
      </c:catAx>
      <c:valAx>
        <c:axId val="21245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45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vannsanger!$B$4:$B$78</c:f>
              <c:numCache>
                <c:formatCode>0</c:formatCode>
                <c:ptCount val="75"/>
                <c:pt idx="22">
                  <c:v>1</c:v>
                </c:pt>
                <c:pt idx="31">
                  <c:v>1</c:v>
                </c:pt>
                <c:pt idx="33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9" formatCode="General">
                  <c:v>2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0-0C4F-8312-7119F037D60F}"/>
            </c:ext>
          </c:extLst>
        </c:ser>
        <c:ser>
          <c:idx val="1"/>
          <c:order val="1"/>
          <c:tx>
            <c:strRef>
              <c:f>vannsanger!$C$3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230-0C4F-8312-7119F037D60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230-0C4F-8312-7119F037D60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230-0C4F-8312-7119F037D60F}"/>
              </c:ext>
            </c:extLst>
          </c:dPt>
          <c:cat>
            <c:strRef>
              <c:f>vannsanger!$A$4:$A$78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A230-0C4F-8312-7119F037D60F}"/>
            </c:ext>
          </c:extLst>
        </c:ser>
        <c:ser>
          <c:idx val="2"/>
          <c:order val="2"/>
          <c:tx>
            <c:strRef>
              <c:f>vannsanger!$D$3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A230-0C4F-8312-7119F037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453824"/>
        <c:axId val="213463808"/>
      </c:barChart>
      <c:catAx>
        <c:axId val="2134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463808"/>
        <c:crosses val="autoZero"/>
        <c:auto val="1"/>
        <c:lblAlgn val="ctr"/>
        <c:lblOffset val="100"/>
        <c:noMultiLvlLbl val="0"/>
      </c:catAx>
      <c:valAx>
        <c:axId val="21346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45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åkersanger!$H$4:$H$39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åkersanger!$I$4:$I$39</c:f>
              <c:numCache>
                <c:formatCode>General</c:formatCode>
                <c:ptCount val="36"/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8</c:v>
                </c:pt>
                <c:pt idx="26">
                  <c:v>7</c:v>
                </c:pt>
                <c:pt idx="27">
                  <c:v>2</c:v>
                </c:pt>
                <c:pt idx="28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B-1243-A76A-A4430F8870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åkersanger!$J$4:$J$39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71BB-1243-A76A-A4430F887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542784"/>
        <c:axId val="213544320"/>
      </c:barChart>
      <c:catAx>
        <c:axId val="21354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544320"/>
        <c:crosses val="autoZero"/>
        <c:auto val="1"/>
        <c:lblAlgn val="ctr"/>
        <c:lblOffset val="100"/>
        <c:noMultiLvlLbl val="0"/>
      </c:catAx>
      <c:valAx>
        <c:axId val="21354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542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åkersanger!$B$3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åkersanger!$A$4:$A$78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åkersanger!$B$4:$B$78</c:f>
              <c:numCache>
                <c:formatCode>0</c:formatCode>
                <c:ptCount val="75"/>
                <c:pt idx="33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5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5</c:v>
                </c:pt>
                <c:pt idx="72" formatCode="General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F-6A4B-8CD5-5FF96CDC07B6}"/>
            </c:ext>
          </c:extLst>
        </c:ser>
        <c:ser>
          <c:idx val="1"/>
          <c:order val="1"/>
          <c:tx>
            <c:strRef>
              <c:f>åkersanger!$C$3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33F-6A4B-8CD5-5FF96CDC07B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33F-6A4B-8CD5-5FF96CDC07B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33F-6A4B-8CD5-5FF96CDC07B6}"/>
              </c:ext>
            </c:extLst>
          </c:dPt>
          <c:cat>
            <c:strRef>
              <c:f>åkersanger!$A$4:$A$78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åkersanger!$C$4:$C$78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733F-6A4B-8CD5-5FF96CDC07B6}"/>
            </c:ext>
          </c:extLst>
        </c:ser>
        <c:ser>
          <c:idx val="2"/>
          <c:order val="2"/>
          <c:tx>
            <c:strRef>
              <c:f>åkersanger!$D$3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åkersanger!$A$4:$A$78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åkersanger!$D$4:$D$78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733F-6A4B-8CD5-5FF96CDC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577728"/>
        <c:axId val="213579264"/>
      </c:barChart>
      <c:catAx>
        <c:axId val="2135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579264"/>
        <c:crosses val="autoZero"/>
        <c:auto val="1"/>
        <c:lblAlgn val="ctr"/>
        <c:lblOffset val="100"/>
        <c:noMultiLvlLbl val="0"/>
      </c:catAx>
      <c:valAx>
        <c:axId val="21357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57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tartarsanger!$H$4:$H$39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tartarsanger!$I$4:$I$39</c:f>
              <c:numCache>
                <c:formatCode>General</c:formatCode>
                <c:ptCount val="36"/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5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6-314A-A4AA-805F9EDB35B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tartarsanger!$J$4:$J$39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7C6-314A-A4AA-805F9EDB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758848"/>
        <c:axId val="213266816"/>
      </c:barChart>
      <c:catAx>
        <c:axId val="2097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266816"/>
        <c:crosses val="autoZero"/>
        <c:auto val="1"/>
        <c:lblAlgn val="ctr"/>
        <c:lblOffset val="100"/>
        <c:noMultiLvlLbl val="0"/>
      </c:catAx>
      <c:valAx>
        <c:axId val="21326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7588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tartarsanger!$B$3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tartarsanger!$A$4:$A$78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tartarsanger!$B$4:$B$78</c:f>
              <c:numCache>
                <c:formatCode>0</c:formatCode>
                <c:ptCount val="75"/>
                <c:pt idx="40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4">
                  <c:v>1</c:v>
                </c:pt>
                <c:pt idx="56">
                  <c:v>1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1</c:v>
                </c:pt>
                <c:pt idx="67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4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C141-9E3B-92DA14B949AA}"/>
            </c:ext>
          </c:extLst>
        </c:ser>
        <c:ser>
          <c:idx val="1"/>
          <c:order val="1"/>
          <c:tx>
            <c:strRef>
              <c:f>tartarsanger!$C$3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8FA-C141-9E3B-92DA14B949A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8FA-C141-9E3B-92DA14B949A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8FA-C141-9E3B-92DA14B949AA}"/>
              </c:ext>
            </c:extLst>
          </c:dPt>
          <c:cat>
            <c:strRef>
              <c:f>tartarsanger!$A$4:$A$78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tartarsanger!$C$4:$C$78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A8FA-C141-9E3B-92DA14B949AA}"/>
            </c:ext>
          </c:extLst>
        </c:ser>
        <c:ser>
          <c:idx val="2"/>
          <c:order val="2"/>
          <c:tx>
            <c:strRef>
              <c:f>tartarsanger!$D$3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tartarsanger!$A$4:$A$78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tartarsanger!$D$4:$D$78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A8FA-C141-9E3B-92DA14B9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390080"/>
        <c:axId val="213391616"/>
      </c:barChart>
      <c:catAx>
        <c:axId val="2133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391616"/>
        <c:crosses val="autoZero"/>
        <c:auto val="1"/>
        <c:lblAlgn val="ctr"/>
        <c:lblOffset val="100"/>
        <c:noMultiLvlLbl val="0"/>
      </c:catAx>
      <c:valAx>
        <c:axId val="213391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3900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starrsanger!$H$4:$H$39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starrsanger!$I$4:$I$39</c:f>
              <c:numCache>
                <c:formatCode>General</c:formatCode>
                <c:ptCount val="36"/>
                <c:pt idx="20">
                  <c:v>1</c:v>
                </c:pt>
                <c:pt idx="25">
                  <c:v>4</c:v>
                </c:pt>
                <c:pt idx="26">
                  <c:v>17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0-624D-9A56-80A9A807E34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starrsanger!$J$4:$J$39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990-624D-9A56-80A9A807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241216"/>
        <c:axId val="213243008"/>
      </c:barChart>
      <c:catAx>
        <c:axId val="21324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243008"/>
        <c:crosses val="autoZero"/>
        <c:auto val="1"/>
        <c:lblAlgn val="ctr"/>
        <c:lblOffset val="100"/>
        <c:noMultiLvlLbl val="0"/>
      </c:catAx>
      <c:valAx>
        <c:axId val="21324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241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starrsanger!$B$3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starrsanger!$A$4:$A$78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starrsanger!$B$4:$B$78</c:f>
              <c:numCache>
                <c:formatCode>0</c:formatCode>
                <c:ptCount val="75"/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6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C-734B-806A-45327E759186}"/>
            </c:ext>
          </c:extLst>
        </c:ser>
        <c:ser>
          <c:idx val="1"/>
          <c:order val="1"/>
          <c:tx>
            <c:strRef>
              <c:f>starrsanger!$C$3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34C-734B-806A-45327E7591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34C-734B-806A-45327E7591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34C-734B-806A-45327E759186}"/>
              </c:ext>
            </c:extLst>
          </c:dPt>
          <c:cat>
            <c:strRef>
              <c:f>starrsanger!$A$4:$A$78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starrsanger!$C$4:$C$78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E34C-734B-806A-45327E759186}"/>
            </c:ext>
          </c:extLst>
        </c:ser>
        <c:ser>
          <c:idx val="2"/>
          <c:order val="2"/>
          <c:tx>
            <c:strRef>
              <c:f>starrsanger!$D$3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starrsanger!$A$4:$A$78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starrsanger!$D$4:$D$78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E34C-734B-806A-45327E759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04576"/>
        <c:axId val="18906112"/>
      </c:barChart>
      <c:catAx>
        <c:axId val="189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06112"/>
        <c:crosses val="autoZero"/>
        <c:auto val="1"/>
        <c:lblAlgn val="ctr"/>
        <c:lblOffset val="100"/>
        <c:noMultiLvlLbl val="0"/>
      </c:catAx>
      <c:valAx>
        <c:axId val="18906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9045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stripesanger!$H$4:$H$39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stripesanger!$I$4:$I$39</c:f>
              <c:numCache>
                <c:formatCode>General</c:formatCode>
                <c:ptCount val="36"/>
                <c:pt idx="16">
                  <c:v>1</c:v>
                </c:pt>
                <c:pt idx="18">
                  <c:v>1</c:v>
                </c:pt>
                <c:pt idx="19">
                  <c:v>3</c:v>
                </c:pt>
                <c:pt idx="25">
                  <c:v>2</c:v>
                </c:pt>
                <c:pt idx="26">
                  <c:v>6</c:v>
                </c:pt>
                <c:pt idx="27">
                  <c:v>7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0-4346-A4D8-936BA19805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stripesanger!$J$4:$J$39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4FD0-4346-A4D8-936BA198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97632"/>
        <c:axId val="18999168"/>
      </c:barChart>
      <c:catAx>
        <c:axId val="1899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99168"/>
        <c:crosses val="autoZero"/>
        <c:auto val="1"/>
        <c:lblAlgn val="ctr"/>
        <c:lblOffset val="100"/>
        <c:noMultiLvlLbl val="0"/>
      </c:catAx>
      <c:valAx>
        <c:axId val="18999168"/>
        <c:scaling>
          <c:orientation val="minMax"/>
          <c:max val="8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976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rødhodeand!$I$4:$I$39</c:f>
              <c:numCache>
                <c:formatCode>General</c:formatCode>
                <c:ptCount val="36"/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6">
                  <c:v>3</c:v>
                </c:pt>
                <c:pt idx="27">
                  <c:v>1</c:v>
                </c:pt>
                <c:pt idx="29">
                  <c:v>1</c:v>
                </c:pt>
                <c:pt idx="30">
                  <c:v>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C-0F49-B7C5-2FAFEEF7E15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rødhodeand!$J$4:$J$39</c:f>
              <c:numCache>
                <c:formatCode>General</c:formatCode>
                <c:ptCount val="36"/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C-0F49-B7C5-2FAFEEF7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672256"/>
        <c:axId val="164673792"/>
      </c:barChart>
      <c:catAx>
        <c:axId val="16467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73792"/>
        <c:crosses val="autoZero"/>
        <c:auto val="1"/>
        <c:lblAlgn val="ctr"/>
        <c:lblOffset val="100"/>
        <c:noMultiLvlLbl val="0"/>
      </c:catAx>
      <c:valAx>
        <c:axId val="16467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672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stripesanger!$B$3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stripesanger!$A$4:$A$78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stripesanger!$B$4:$B$78</c:f>
              <c:numCache>
                <c:formatCode>0</c:formatCode>
                <c:ptCount val="75"/>
                <c:pt idx="31">
                  <c:v>1</c:v>
                </c:pt>
                <c:pt idx="33">
                  <c:v>1</c:v>
                </c:pt>
                <c:pt idx="42">
                  <c:v>1</c:v>
                </c:pt>
                <c:pt idx="45">
                  <c:v>1</c:v>
                </c:pt>
                <c:pt idx="48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B-EA4F-8A6D-273861D51594}"/>
            </c:ext>
          </c:extLst>
        </c:ser>
        <c:ser>
          <c:idx val="1"/>
          <c:order val="1"/>
          <c:tx>
            <c:strRef>
              <c:f>stripesanger!$C$3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24B-EA4F-8A6D-273861D5159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24B-EA4F-8A6D-273861D515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24B-EA4F-8A6D-273861D51594}"/>
              </c:ext>
            </c:extLst>
          </c:dPt>
          <c:cat>
            <c:strRef>
              <c:f>stripesanger!$A$4:$A$78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stripesanger!$C$4:$C$78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924B-EA4F-8A6D-273861D51594}"/>
            </c:ext>
          </c:extLst>
        </c:ser>
        <c:ser>
          <c:idx val="2"/>
          <c:order val="2"/>
          <c:tx>
            <c:strRef>
              <c:f>stripesanger!$D$3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stripesanger!$A$4:$A$78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stripesanger!$D$4:$D$78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924B-EA4F-8A6D-273861D51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354752"/>
        <c:axId val="213377024"/>
      </c:barChart>
      <c:catAx>
        <c:axId val="2133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377024"/>
        <c:crosses val="autoZero"/>
        <c:auto val="1"/>
        <c:lblAlgn val="ctr"/>
        <c:lblOffset val="100"/>
        <c:noMultiLvlLbl val="0"/>
      </c:catAx>
      <c:valAx>
        <c:axId val="2133770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3547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sumpsanger!$H$4:$H$39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sumpsanger!$I$4:$I$39</c:f>
              <c:numCache>
                <c:formatCode>General</c:formatCode>
                <c:ptCount val="36"/>
                <c:pt idx="10">
                  <c:v>1</c:v>
                </c:pt>
                <c:pt idx="12">
                  <c:v>3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8-5246-B535-22318DEAB67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sumpsanger!$J$4:$J$39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B18-5246-B535-22318DEAB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588800"/>
        <c:axId val="210590336"/>
      </c:barChart>
      <c:catAx>
        <c:axId val="21058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590336"/>
        <c:crosses val="autoZero"/>
        <c:auto val="1"/>
        <c:lblAlgn val="ctr"/>
        <c:lblOffset val="100"/>
        <c:noMultiLvlLbl val="0"/>
      </c:catAx>
      <c:valAx>
        <c:axId val="21059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5888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sumpsanger!$B$3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sumpsanger!$A$4:$A$78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sumpsanger!$B$4:$B$78</c:f>
              <c:numCache>
                <c:formatCode>0</c:formatCode>
                <c:ptCount val="75"/>
                <c:pt idx="19">
                  <c:v>1</c:v>
                </c:pt>
                <c:pt idx="22">
                  <c:v>1</c:v>
                </c:pt>
                <c:pt idx="30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4">
                  <c:v>1</c:v>
                </c:pt>
                <c:pt idx="57">
                  <c:v>1</c:v>
                </c:pt>
                <c:pt idx="58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2" formatCode="General">
                  <c:v>3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4-544E-9489-43FE5826D492}"/>
            </c:ext>
          </c:extLst>
        </c:ser>
        <c:ser>
          <c:idx val="1"/>
          <c:order val="1"/>
          <c:tx>
            <c:strRef>
              <c:f>sumpsanger!$C$3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974-544E-9489-43FE5826D49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974-544E-9489-43FE5826D49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974-544E-9489-43FE5826D492}"/>
              </c:ext>
            </c:extLst>
          </c:dPt>
          <c:cat>
            <c:strRef>
              <c:f>sumpsanger!$A$4:$A$78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sumpsanger!$C$4:$C$78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D974-544E-9489-43FE5826D492}"/>
            </c:ext>
          </c:extLst>
        </c:ser>
        <c:ser>
          <c:idx val="2"/>
          <c:order val="2"/>
          <c:tx>
            <c:strRef>
              <c:f>sumpsanger!$D$3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sumpsanger!$A$4:$A$78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sumpsanger!$D$4:$D$78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D974-544E-9489-43FE5826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635776"/>
        <c:axId val="210641664"/>
      </c:barChart>
      <c:catAx>
        <c:axId val="2106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641664"/>
        <c:crosses val="autoZero"/>
        <c:auto val="1"/>
        <c:lblAlgn val="ctr"/>
        <c:lblOffset val="100"/>
        <c:noMultiLvlLbl val="0"/>
      </c:catAx>
      <c:valAx>
        <c:axId val="2106416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6357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rødsmekkesanger!$H$4:$H$39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rødsmekkesanger!$I$4:$I$39</c:f>
              <c:numCache>
                <c:formatCode>General</c:formatCode>
                <c:ptCount val="36"/>
                <c:pt idx="11">
                  <c:v>2</c:v>
                </c:pt>
                <c:pt idx="12">
                  <c:v>8</c:v>
                </c:pt>
                <c:pt idx="13">
                  <c:v>10</c:v>
                </c:pt>
                <c:pt idx="14">
                  <c:v>13</c:v>
                </c:pt>
                <c:pt idx="15">
                  <c:v>3</c:v>
                </c:pt>
                <c:pt idx="16">
                  <c:v>2</c:v>
                </c:pt>
                <c:pt idx="27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rødsmekkesanger!$J$4:$J$39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714432"/>
        <c:axId val="211715968"/>
      </c:barChart>
      <c:catAx>
        <c:axId val="21171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715968"/>
        <c:crosses val="autoZero"/>
        <c:auto val="1"/>
        <c:lblAlgn val="ctr"/>
        <c:lblOffset val="100"/>
        <c:noMultiLvlLbl val="0"/>
      </c:catAx>
      <c:valAx>
        <c:axId val="2117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71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rødsmekkesanger!$B$3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rødsmekkesanger!$A$4:$A$78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rødsmekkesanger!$B$4:$B$78</c:f>
              <c:numCache>
                <c:formatCode>0</c:formatCode>
                <c:ptCount val="75"/>
                <c:pt idx="33">
                  <c:v>2</c:v>
                </c:pt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5">
                  <c:v>2</c:v>
                </c:pt>
                <c:pt idx="48">
                  <c:v>1</c:v>
                </c:pt>
                <c:pt idx="50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2</c:v>
                </c:pt>
                <c:pt idx="67">
                  <c:v>5</c:v>
                </c:pt>
                <c:pt idx="68" formatCode="General">
                  <c:v>4</c:v>
                </c:pt>
                <c:pt idx="69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3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rødsmekkesanger!$C$3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rødsmekkesanger!$A$4:$A$78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rødsmekkesanger!$C$4:$C$78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rødsmekkesanger!$D$3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rødsmekkesanger!$A$4:$A$78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rødsmekkesanger!$D$4:$D$78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985536"/>
        <c:axId val="213991424"/>
      </c:barChart>
      <c:catAx>
        <c:axId val="2139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991424"/>
        <c:crosses val="autoZero"/>
        <c:auto val="1"/>
        <c:lblAlgn val="ctr"/>
        <c:lblOffset val="100"/>
        <c:noMultiLvlLbl val="0"/>
      </c:catAx>
      <c:valAx>
        <c:axId val="21399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98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rødstrupesanger!$H$4:$H$39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rødstrupesanger!$I$4:$I$39</c:f>
              <c:numCache>
                <c:formatCode>General</c:formatCode>
                <c:ptCount val="36"/>
                <c:pt idx="11">
                  <c:v>5</c:v>
                </c:pt>
                <c:pt idx="12">
                  <c:v>14</c:v>
                </c:pt>
                <c:pt idx="13">
                  <c:v>22</c:v>
                </c:pt>
                <c:pt idx="14">
                  <c:v>13</c:v>
                </c:pt>
                <c:pt idx="15">
                  <c:v>10</c:v>
                </c:pt>
                <c:pt idx="16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rødstrupesanger!$J$4:$J$39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027648"/>
        <c:axId val="214029440"/>
      </c:barChart>
      <c:catAx>
        <c:axId val="21402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029440"/>
        <c:crosses val="autoZero"/>
        <c:auto val="1"/>
        <c:lblAlgn val="ctr"/>
        <c:lblOffset val="100"/>
        <c:noMultiLvlLbl val="0"/>
      </c:catAx>
      <c:valAx>
        <c:axId val="21402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027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rødstrupesanger!$B$3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rødstrupesanger!$A$4:$A$78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rødstrupesanger!$B$4:$B$78</c:f>
              <c:numCache>
                <c:formatCode>0</c:formatCode>
                <c:ptCount val="75"/>
                <c:pt idx="19">
                  <c:v>1</c:v>
                </c:pt>
                <c:pt idx="26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9">
                  <c:v>2</c:v>
                </c:pt>
                <c:pt idx="40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 formatCode="General">
                  <c:v>1</c:v>
                </c:pt>
                <c:pt idx="70" formatCode="General">
                  <c:v>3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rødstrupesanger!$C$3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rødstrupesanger!$A$4:$A$78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rødstrupesanger!$C$4:$C$78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rødstrupesanger!$D$3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rødstrupesanger!$A$4:$A$78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rødstrupesanger!$D$4:$D$78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349312"/>
        <c:axId val="214350848"/>
      </c:barChart>
      <c:catAx>
        <c:axId val="2143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350848"/>
        <c:crosses val="autoZero"/>
        <c:auto val="1"/>
        <c:lblAlgn val="ctr"/>
        <c:lblOffset val="100"/>
        <c:noMultiLvlLbl val="0"/>
      </c:catAx>
      <c:valAx>
        <c:axId val="21435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49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spettmeis!$H$4:$H$39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spettmeis!$I$4:$I$39</c:f>
              <c:numCache>
                <c:formatCode>General</c:formatCode>
                <c:ptCount val="36"/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30">
                  <c:v>1</c:v>
                </c:pt>
                <c:pt idx="3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5-2947-9F94-AC6CC4BB2263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75-2947-9F94-AC6CC4BB2263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75-2947-9F94-AC6CC4BB2263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75-2947-9F94-AC6CC4BB2263}"/>
              </c:ext>
            </c:extLst>
          </c:dPt>
          <c:val>
            <c:numRef>
              <c:f>spettmeis!$J$4:$J$39</c:f>
              <c:numCache>
                <c:formatCode>General</c:formatCode>
                <c:ptCount val="36"/>
                <c:pt idx="26">
                  <c:v>19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75-2947-9F94-AC6CC4BB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443520"/>
        <c:axId val="214445056"/>
      </c:barChart>
      <c:catAx>
        <c:axId val="21444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445056"/>
        <c:crosses val="autoZero"/>
        <c:auto val="1"/>
        <c:lblAlgn val="ctr"/>
        <c:lblOffset val="100"/>
        <c:noMultiLvlLbl val="0"/>
      </c:catAx>
      <c:valAx>
        <c:axId val="21444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43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spettmeis!$B$3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spettmeis!$A$4:$A$78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spettmeis!$B$4:$B$78</c:f>
              <c:numCache>
                <c:formatCode>0</c:formatCode>
                <c:ptCount val="75"/>
                <c:pt idx="0" formatCode="General">
                  <c:v>1</c:v>
                </c:pt>
                <c:pt idx="5">
                  <c:v>1</c:v>
                </c:pt>
                <c:pt idx="7">
                  <c:v>2</c:v>
                </c:pt>
                <c:pt idx="9">
                  <c:v>1</c:v>
                </c:pt>
                <c:pt idx="27">
                  <c:v>4</c:v>
                </c:pt>
                <c:pt idx="46">
                  <c:v>2</c:v>
                </c:pt>
                <c:pt idx="65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8-234E-8F35-58D6A8487D90}"/>
            </c:ext>
          </c:extLst>
        </c:ser>
        <c:ser>
          <c:idx val="1"/>
          <c:order val="1"/>
          <c:tx>
            <c:strRef>
              <c:f>spettmeis!$C$3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E28-234E-8F35-58D6A8487D9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E28-234E-8F35-58D6A8487D9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1E28-234E-8F35-58D6A8487D90}"/>
              </c:ext>
            </c:extLst>
          </c:dPt>
          <c:cat>
            <c:strRef>
              <c:f>spettmeis!$A$4:$A$78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spettmeis!$C$4:$C$78</c:f>
              <c:numCache>
                <c:formatCode>0</c:formatCode>
                <c:ptCount val="75"/>
                <c:pt idx="0" formatCode="General">
                  <c:v>9</c:v>
                </c:pt>
                <c:pt idx="5">
                  <c:v>19</c:v>
                </c:pt>
                <c:pt idx="9">
                  <c:v>19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28-234E-8F35-58D6A8487D90}"/>
            </c:ext>
          </c:extLst>
        </c:ser>
        <c:ser>
          <c:idx val="2"/>
          <c:order val="2"/>
          <c:tx>
            <c:strRef>
              <c:f>spettmeis!$D$3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spettmeis!$A$4:$A$78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spettmeis!$D$4:$D$78</c:f>
              <c:numCache>
                <c:formatCode>0</c:formatCode>
                <c:ptCount val="75"/>
                <c:pt idx="28">
                  <c:v>1</c:v>
                </c:pt>
                <c:pt idx="47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28-234E-8F35-58D6A8487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478208"/>
        <c:axId val="214488192"/>
      </c:barChart>
      <c:catAx>
        <c:axId val="2144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488192"/>
        <c:crosses val="autoZero"/>
        <c:auto val="1"/>
        <c:lblAlgn val="ctr"/>
        <c:lblOffset val="100"/>
        <c:noMultiLvlLbl val="0"/>
      </c:catAx>
      <c:valAx>
        <c:axId val="21448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78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gulltrost!$H$4:$H$39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gulltrost!$I$4:$I$39</c:f>
              <c:numCache>
                <c:formatCode>General</c:formatCode>
                <c:ptCount val="36"/>
                <c:pt idx="11">
                  <c:v>1</c:v>
                </c:pt>
                <c:pt idx="25">
                  <c:v>1</c:v>
                </c:pt>
                <c:pt idx="26">
                  <c:v>12</c:v>
                </c:pt>
                <c:pt idx="27">
                  <c:v>5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6-E645-B81C-F449061A4F41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DF6-E645-B81C-F449061A4F41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DF6-E645-B81C-F449061A4F41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DF6-E645-B81C-F449061A4F41}"/>
              </c:ext>
            </c:extLst>
          </c:dPt>
          <c:val>
            <c:numRef>
              <c:f>gulltrost!$J$4:$J$39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EDF6-E645-B81C-F449061A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39072"/>
        <c:axId val="215140608"/>
      </c:barChart>
      <c:catAx>
        <c:axId val="21513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140608"/>
        <c:crosses val="autoZero"/>
        <c:auto val="1"/>
        <c:lblAlgn val="ctr"/>
        <c:lblOffset val="100"/>
        <c:noMultiLvlLbl val="0"/>
      </c:catAx>
      <c:valAx>
        <c:axId val="21514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13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rødhodeand!$B$4:$B$78</c:f>
              <c:numCache>
                <c:formatCode>0</c:formatCode>
                <c:ptCount val="75"/>
                <c:pt idx="9">
                  <c:v>1</c:v>
                </c:pt>
                <c:pt idx="28">
                  <c:v>1</c:v>
                </c:pt>
                <c:pt idx="31">
                  <c:v>2</c:v>
                </c:pt>
                <c:pt idx="34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5">
                  <c:v>1</c:v>
                </c:pt>
                <c:pt idx="56">
                  <c:v>3</c:v>
                </c:pt>
                <c:pt idx="60">
                  <c:v>1</c:v>
                </c:pt>
                <c:pt idx="63">
                  <c:v>1</c:v>
                </c:pt>
                <c:pt idx="67" formatCode="General">
                  <c:v>4</c:v>
                </c:pt>
                <c:pt idx="68" formatCode="General">
                  <c:v>3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0-2C4E-B726-A13AC06FC8F5}"/>
            </c:ext>
          </c:extLst>
        </c:ser>
        <c:ser>
          <c:idx val="1"/>
          <c:order val="1"/>
          <c:tx>
            <c:strRef>
              <c:f>rødhodeand!$C$3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rødhodeand!$C$4:$C$78</c:f>
              <c:numCache>
                <c:formatCode>0</c:formatCode>
                <c:ptCount val="75"/>
                <c:pt idx="9">
                  <c:v>1</c:v>
                </c:pt>
                <c:pt idx="31">
                  <c:v>3</c:v>
                </c:pt>
                <c:pt idx="60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0-2C4E-B726-A13AC06FC8F5}"/>
            </c:ext>
          </c:extLst>
        </c:ser>
        <c:ser>
          <c:idx val="2"/>
          <c:order val="2"/>
          <c:tx>
            <c:strRef>
              <c:f>rødhodeand!$D$3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rødhodeand!$D$4:$D$78</c:f>
              <c:numCache>
                <c:formatCode>0</c:formatCode>
                <c:ptCount val="75"/>
                <c:pt idx="5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0-2C4E-B726-A13AC06F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04640"/>
        <c:axId val="164706176"/>
      </c:barChart>
      <c:catAx>
        <c:axId val="16470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06176"/>
        <c:crosses val="autoZero"/>
        <c:auto val="1"/>
        <c:lblAlgn val="ctr"/>
        <c:lblOffset val="100"/>
        <c:noMultiLvlLbl val="0"/>
      </c:catAx>
      <c:valAx>
        <c:axId val="1647061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70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gulltrost!$B$3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gulltrost!$A$4:$A$78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gulltrost!$B$4:$B$78</c:f>
              <c:numCache>
                <c:formatCode>0</c:formatCode>
                <c:ptCount val="75"/>
                <c:pt idx="0" formatCode="General">
                  <c:v>2</c:v>
                </c:pt>
                <c:pt idx="19">
                  <c:v>1</c:v>
                </c:pt>
                <c:pt idx="29">
                  <c:v>1</c:v>
                </c:pt>
                <c:pt idx="55">
                  <c:v>2</c:v>
                </c:pt>
                <c:pt idx="67">
                  <c:v>5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4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A-BA43-8B4F-4A0731C54A2B}"/>
            </c:ext>
          </c:extLst>
        </c:ser>
        <c:ser>
          <c:idx val="1"/>
          <c:order val="1"/>
          <c:tx>
            <c:strRef>
              <c:f>gulltrost!$C$3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30A-BA43-8B4F-4A0731C54A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30A-BA43-8B4F-4A0731C54A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30A-BA43-8B4F-4A0731C54A2B}"/>
              </c:ext>
            </c:extLst>
          </c:dPt>
          <c:cat>
            <c:strRef>
              <c:f>gulltrost!$A$4:$A$78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gulltrost!$C$4:$C$78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030A-BA43-8B4F-4A0731C54A2B}"/>
            </c:ext>
          </c:extLst>
        </c:ser>
        <c:ser>
          <c:idx val="2"/>
          <c:order val="2"/>
          <c:tx>
            <c:strRef>
              <c:f>gulltrost!$D$3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gulltrost!$A$4:$A$78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gulltrost!$D$4:$D$78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030A-BA43-8B4F-4A0731C5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69664"/>
        <c:axId val="215179648"/>
      </c:barChart>
      <c:catAx>
        <c:axId val="2151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179648"/>
        <c:crosses val="autoZero"/>
        <c:auto val="1"/>
        <c:lblAlgn val="ctr"/>
        <c:lblOffset val="100"/>
        <c:noMultiLvlLbl val="0"/>
      </c:catAx>
      <c:valAx>
        <c:axId val="21517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16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svartstrupetrost!$I$4:$I$39</c:f>
              <c:numCache>
                <c:formatCode>General</c:formatCode>
                <c:ptCount val="3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27">
                  <c:v>6</c:v>
                </c:pt>
                <c:pt idx="28">
                  <c:v>3</c:v>
                </c:pt>
                <c:pt idx="29">
                  <c:v>7</c:v>
                </c:pt>
                <c:pt idx="30">
                  <c:v>9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616128"/>
        <c:axId val="213617664"/>
      </c:barChart>
      <c:catAx>
        <c:axId val="21361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617664"/>
        <c:crosses val="autoZero"/>
        <c:auto val="1"/>
        <c:lblAlgn val="ctr"/>
        <c:lblOffset val="100"/>
        <c:noMultiLvlLbl val="0"/>
      </c:catAx>
      <c:valAx>
        <c:axId val="21361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6161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svartstrupetrost!$B$4:$B$78</c:f>
              <c:numCache>
                <c:formatCode>0</c:formatCode>
                <c:ptCount val="75"/>
                <c:pt idx="0">
                  <c:v>6</c:v>
                </c:pt>
                <c:pt idx="18">
                  <c:v>1</c:v>
                </c:pt>
                <c:pt idx="19">
                  <c:v>1</c:v>
                </c:pt>
                <c:pt idx="27">
                  <c:v>1</c:v>
                </c:pt>
                <c:pt idx="32">
                  <c:v>1</c:v>
                </c:pt>
                <c:pt idx="37">
                  <c:v>2</c:v>
                </c:pt>
                <c:pt idx="38">
                  <c:v>1</c:v>
                </c:pt>
                <c:pt idx="41">
                  <c:v>1</c:v>
                </c:pt>
                <c:pt idx="42">
                  <c:v>1</c:v>
                </c:pt>
                <c:pt idx="47">
                  <c:v>1</c:v>
                </c:pt>
                <c:pt idx="48">
                  <c:v>1</c:v>
                </c:pt>
                <c:pt idx="50">
                  <c:v>1</c:v>
                </c:pt>
                <c:pt idx="53">
                  <c:v>1</c:v>
                </c:pt>
                <c:pt idx="54">
                  <c:v>2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4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svartstrupetrost!$C$3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svartstrupetrost!$A$4:$A$78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svartstrupetrost!$C$4:$C$78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svartstrupetrost!$D$3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svartstrupetrost!$D$4:$D$78</c:f>
              <c:numCache>
                <c:formatCode>0</c:formatCode>
                <c:ptCount val="75"/>
                <c:pt idx="5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90912"/>
        <c:axId val="215204992"/>
      </c:barChart>
      <c:catAx>
        <c:axId val="2151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204992"/>
        <c:crosses val="autoZero"/>
        <c:auto val="1"/>
        <c:lblAlgn val="ctr"/>
        <c:lblOffset val="100"/>
        <c:noMultiLvlLbl val="0"/>
      </c:catAx>
      <c:valAx>
        <c:axId val="2152049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190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svartflekktrost!$H$4:$H$39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svartflekktrost!$I$4:$I$39</c:f>
              <c:numCache>
                <c:formatCode>General</c:formatCode>
                <c:ptCount val="36"/>
                <c:pt idx="0">
                  <c:v>1</c:v>
                </c:pt>
                <c:pt idx="7">
                  <c:v>1</c:v>
                </c:pt>
                <c:pt idx="10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svartflekktrost!$J$4:$J$39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968576"/>
        <c:axId val="214970368"/>
      </c:barChart>
      <c:catAx>
        <c:axId val="21496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970368"/>
        <c:crosses val="autoZero"/>
        <c:auto val="1"/>
        <c:lblAlgn val="ctr"/>
        <c:lblOffset val="100"/>
        <c:noMultiLvlLbl val="0"/>
      </c:catAx>
      <c:valAx>
        <c:axId val="21497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9685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svartflekktrost!$B$3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svartflekktrost!$A$4:$A$78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svartflekktrost!$B$4:$B$78</c:f>
              <c:numCache>
                <c:formatCode>0</c:formatCode>
                <c:ptCount val="75"/>
                <c:pt idx="0">
                  <c:v>4</c:v>
                </c:pt>
                <c:pt idx="10">
                  <c:v>1</c:v>
                </c:pt>
                <c:pt idx="43">
                  <c:v>1</c:v>
                </c:pt>
                <c:pt idx="52">
                  <c:v>1</c:v>
                </c:pt>
                <c:pt idx="67">
                  <c:v>1</c:v>
                </c:pt>
                <c:pt idx="71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svartflekktrost!$C$3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svartflekktrost!$A$4:$A$78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svartflekktrost!$C$4:$C$78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svartflekktrost!$D$3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svartflekktrost!$A$4:$A$78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svartflekktrost!$D$4:$D$78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019904"/>
        <c:axId val="215021440"/>
      </c:barChart>
      <c:catAx>
        <c:axId val="2150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021440"/>
        <c:crosses val="autoZero"/>
        <c:auto val="1"/>
        <c:lblAlgn val="ctr"/>
        <c:lblOffset val="100"/>
        <c:noMultiLvlLbl val="0"/>
      </c:catAx>
      <c:valAx>
        <c:axId val="215021440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0199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sørnattergal!$H$4:$H$39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sørnattergal!$I$4:$I$39</c:f>
              <c:numCache>
                <c:formatCode>General</c:formatCode>
                <c:ptCount val="36"/>
                <c:pt idx="11">
                  <c:v>4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20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0-1743-BBED-07DA619229C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sørnattergal!$J$4:$J$39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60-1743-BBED-07DA6192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084032"/>
        <c:axId val="215302912"/>
      </c:barChart>
      <c:catAx>
        <c:axId val="21508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02912"/>
        <c:crosses val="autoZero"/>
        <c:auto val="1"/>
        <c:lblAlgn val="ctr"/>
        <c:lblOffset val="100"/>
        <c:noMultiLvlLbl val="0"/>
      </c:catAx>
      <c:valAx>
        <c:axId val="21530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084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sørnattergal!$B$3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sørnattergal!$A$4:$A$78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sørnattergal!$B$4:$B$78</c:f>
              <c:numCache>
                <c:formatCode>0</c:formatCode>
                <c:ptCount val="75"/>
                <c:pt idx="24">
                  <c:v>1</c:v>
                </c:pt>
                <c:pt idx="25">
                  <c:v>1</c:v>
                </c:pt>
                <c:pt idx="28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5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2</c:v>
                </c:pt>
                <c:pt idx="43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5</c:v>
                </c:pt>
                <c:pt idx="65">
                  <c:v>1</c:v>
                </c:pt>
                <c:pt idx="67">
                  <c:v>4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1-B747-816F-09ACBB407351}"/>
            </c:ext>
          </c:extLst>
        </c:ser>
        <c:ser>
          <c:idx val="1"/>
          <c:order val="1"/>
          <c:tx>
            <c:strRef>
              <c:f>sørnattergal!$C$3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sørnattergal!$A$4:$A$78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sørnattergal!$C$4:$C$78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E731-B747-816F-09ACBB407351}"/>
            </c:ext>
          </c:extLst>
        </c:ser>
        <c:ser>
          <c:idx val="2"/>
          <c:order val="2"/>
          <c:tx>
            <c:strRef>
              <c:f>sørnattergal!$D$3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sørnattergal!$A$4:$A$78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sørnattergal!$D$4:$D$78</c:f>
              <c:numCache>
                <c:formatCode>0</c:formatCode>
                <c:ptCount val="75"/>
                <c:pt idx="4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1-B747-816F-09ACBB40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333504"/>
        <c:axId val="215339392"/>
      </c:barChart>
      <c:catAx>
        <c:axId val="21533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39392"/>
        <c:crosses val="autoZero"/>
        <c:auto val="1"/>
        <c:lblAlgn val="ctr"/>
        <c:lblOffset val="100"/>
        <c:noMultiLvlLbl val="0"/>
      </c:catAx>
      <c:valAx>
        <c:axId val="215339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3335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halsbåndfluesnapper!$H$4:$H$39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halsbåndfluesnapper!$I$4:$I$39</c:f>
              <c:numCache>
                <c:formatCode>General</c:formatCode>
                <c:ptCount val="36"/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A-B047-BDFE-0593235287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halsbåndfluesnapper!$J$4:$J$39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D4A-B047-BDFE-05932352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587072"/>
        <c:axId val="211588608"/>
      </c:barChart>
      <c:catAx>
        <c:axId val="21158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588608"/>
        <c:crosses val="autoZero"/>
        <c:auto val="1"/>
        <c:lblAlgn val="ctr"/>
        <c:lblOffset val="100"/>
        <c:noMultiLvlLbl val="0"/>
      </c:catAx>
      <c:valAx>
        <c:axId val="21158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58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halsbåndfluesnapper!$B$3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halsbåndfluesnapper!$A$4:$A$78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halsbåndfluesnapper!$B$4:$B$78</c:f>
              <c:numCache>
                <c:formatCode>0</c:formatCode>
                <c:ptCount val="75"/>
                <c:pt idx="19">
                  <c:v>1</c:v>
                </c:pt>
                <c:pt idx="29">
                  <c:v>1</c:v>
                </c:pt>
                <c:pt idx="30">
                  <c:v>1</c:v>
                </c:pt>
                <c:pt idx="36">
                  <c:v>1</c:v>
                </c:pt>
                <c:pt idx="37">
                  <c:v>1</c:v>
                </c:pt>
                <c:pt idx="41">
                  <c:v>1</c:v>
                </c:pt>
                <c:pt idx="48">
                  <c:v>1</c:v>
                </c:pt>
                <c:pt idx="53">
                  <c:v>1</c:v>
                </c:pt>
                <c:pt idx="55">
                  <c:v>1</c:v>
                </c:pt>
                <c:pt idx="61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DB4C-BEDB-0EDBC4358C92}"/>
            </c:ext>
          </c:extLst>
        </c:ser>
        <c:ser>
          <c:idx val="1"/>
          <c:order val="1"/>
          <c:tx>
            <c:strRef>
              <c:f>halsbåndfluesnapper!$C$3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halsbåndfluesnapper!$A$4:$A$78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halsbåndfluesnapper!$C$4:$C$78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7CB9-DB4C-BEDB-0EDBC4358C92}"/>
            </c:ext>
          </c:extLst>
        </c:ser>
        <c:ser>
          <c:idx val="2"/>
          <c:order val="2"/>
          <c:tx>
            <c:strRef>
              <c:f>halsbåndfluesnapper!$D$3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halsbåndfluesnapper!$A$4:$A$78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halsbåndfluesnapper!$D$4:$D$78</c:f>
              <c:numCache>
                <c:formatCode>0</c:formatCode>
                <c:ptCount val="75"/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9-DB4C-BEDB-0EDBC435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51968"/>
        <c:axId val="214389888"/>
      </c:barChart>
      <c:catAx>
        <c:axId val="21165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389888"/>
        <c:crosses val="autoZero"/>
        <c:auto val="1"/>
        <c:lblAlgn val="ctr"/>
        <c:lblOffset val="100"/>
        <c:noMultiLvlLbl val="0"/>
      </c:catAx>
      <c:valAx>
        <c:axId val="214389888"/>
        <c:scaling>
          <c:orientation val="minMax"/>
          <c:max val="3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651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blåstjert!$H$4:$H$39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blåstjert!$I$4:$I$39</c:f>
              <c:numCache>
                <c:formatCode>General</c:formatCode>
                <c:ptCount val="36"/>
                <c:pt idx="11">
                  <c:v>1</c:v>
                </c:pt>
                <c:pt idx="12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9</c:v>
                </c:pt>
                <c:pt idx="26">
                  <c:v>26</c:v>
                </c:pt>
                <c:pt idx="27">
                  <c:v>33</c:v>
                </c:pt>
                <c:pt idx="28">
                  <c:v>16</c:v>
                </c:pt>
                <c:pt idx="29">
                  <c:v>5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8-FA4E-BA57-691744B7A1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blåstjert!$J$4:$J$39</c:f>
              <c:numCache>
                <c:formatCode>General</c:formatCode>
                <c:ptCount val="36"/>
                <c:pt idx="16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8-FA4E-BA57-691744B7A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385600"/>
        <c:axId val="215387136"/>
      </c:barChart>
      <c:catAx>
        <c:axId val="21538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87136"/>
        <c:crosses val="autoZero"/>
        <c:auto val="1"/>
        <c:lblAlgn val="ctr"/>
        <c:lblOffset val="100"/>
        <c:noMultiLvlLbl val="0"/>
      </c:catAx>
      <c:valAx>
        <c:axId val="215387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385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hvitøyeand!$H$4:$H$39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hvitøyeand!$I$4:$I$39</c:f>
              <c:numCache>
                <c:formatCode>General</c:formatCode>
                <c:ptCount val="36"/>
                <c:pt idx="1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F-3241-B5C5-13C57C88F04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hvitøyeand!$J$4:$J$39</c:f>
              <c:numCache>
                <c:formatCode>General</c:formatCode>
                <c:ptCount val="36"/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F-3241-B5C5-13C57C88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56480"/>
        <c:axId val="164827904"/>
      </c:barChart>
      <c:catAx>
        <c:axId val="16475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27904"/>
        <c:crosses val="autoZero"/>
        <c:auto val="1"/>
        <c:lblAlgn val="ctr"/>
        <c:lblOffset val="100"/>
        <c:noMultiLvlLbl val="0"/>
      </c:catAx>
      <c:valAx>
        <c:axId val="16482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564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blåstjert!$B$3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blåstjert!$A$4:$A$78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blåstjert!$B$4:$B$78</c:f>
              <c:numCache>
                <c:formatCode>0</c:formatCode>
                <c:ptCount val="75"/>
                <c:pt idx="28">
                  <c:v>1</c:v>
                </c:pt>
                <c:pt idx="29">
                  <c:v>1</c:v>
                </c:pt>
                <c:pt idx="38">
                  <c:v>1</c:v>
                </c:pt>
                <c:pt idx="46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15</c:v>
                </c:pt>
                <c:pt idx="62" formatCode="General">
                  <c:v>5</c:v>
                </c:pt>
                <c:pt idx="63">
                  <c:v>2</c:v>
                </c:pt>
                <c:pt idx="64">
                  <c:v>4</c:v>
                </c:pt>
                <c:pt idx="65">
                  <c:v>1</c:v>
                </c:pt>
                <c:pt idx="66">
                  <c:v>4</c:v>
                </c:pt>
                <c:pt idx="67">
                  <c:v>9</c:v>
                </c:pt>
                <c:pt idx="68">
                  <c:v>3</c:v>
                </c:pt>
                <c:pt idx="69">
                  <c:v>7</c:v>
                </c:pt>
                <c:pt idx="70">
                  <c:v>6</c:v>
                </c:pt>
                <c:pt idx="71" formatCode="General">
                  <c:v>11</c:v>
                </c:pt>
                <c:pt idx="72" formatCode="General">
                  <c:v>8</c:v>
                </c:pt>
                <c:pt idx="73" formatCode="General">
                  <c:v>9</c:v>
                </c:pt>
                <c:pt idx="74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4-8442-A10B-4EFB1AE4BE32}"/>
            </c:ext>
          </c:extLst>
        </c:ser>
        <c:ser>
          <c:idx val="1"/>
          <c:order val="1"/>
          <c:tx>
            <c:strRef>
              <c:f>blåstjert!$C$3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blåstjert!$A$4:$A$78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blåstjert!$C$4:$C$78</c:f>
              <c:numCache>
                <c:formatCode>0</c:formatCode>
                <c:ptCount val="75"/>
                <c:pt idx="62" formatCode="General">
                  <c:v>3</c:v>
                </c:pt>
                <c:pt idx="71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4-8442-A10B-4EFB1AE4BE32}"/>
            </c:ext>
          </c:extLst>
        </c:ser>
        <c:ser>
          <c:idx val="2"/>
          <c:order val="2"/>
          <c:tx>
            <c:strRef>
              <c:f>blåstjert!$D$3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blåstjert!$A$4:$A$78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blåstjert!$D$4:$D$78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B0F4-8442-A10B-4EFB1AE4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29184"/>
        <c:axId val="211630720"/>
      </c:barChart>
      <c:catAx>
        <c:axId val="21162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630720"/>
        <c:crosses val="autoZero"/>
        <c:auto val="1"/>
        <c:lblAlgn val="ctr"/>
        <c:lblOffset val="100"/>
        <c:noMultiLvlLbl val="0"/>
      </c:catAx>
      <c:valAx>
        <c:axId val="211630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62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russesvartstrupe!$H$4:$H$39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russesvartstrupe!$I$4:$I$39</c:f>
              <c:numCache>
                <c:formatCode>General</c:formatCode>
                <c:ptCount val="36"/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25">
                  <c:v>3</c:v>
                </c:pt>
                <c:pt idx="26">
                  <c:v>8</c:v>
                </c:pt>
                <c:pt idx="27">
                  <c:v>3</c:v>
                </c:pt>
                <c:pt idx="28">
                  <c:v>3</c:v>
                </c:pt>
                <c:pt idx="30">
                  <c:v>4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0-43B6-A3F7-3864FF59E15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russesvartstrupe!$J$4:$J$39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930-43B6-A3F7-3864FF59E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484672"/>
        <c:axId val="215490560"/>
      </c:barChart>
      <c:catAx>
        <c:axId val="21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490560"/>
        <c:crosses val="autoZero"/>
        <c:auto val="1"/>
        <c:lblAlgn val="ctr"/>
        <c:lblOffset val="100"/>
        <c:noMultiLvlLbl val="0"/>
      </c:catAx>
      <c:valAx>
        <c:axId val="21549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484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russesvartstrupe!$B$3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russesvartstrupe!$A$4:$A$78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russesvartstrupe!$B$4:$B$78</c:f>
              <c:numCache>
                <c:formatCode>0</c:formatCode>
                <c:ptCount val="75"/>
                <c:pt idx="28">
                  <c:v>1</c:v>
                </c:pt>
                <c:pt idx="34">
                  <c:v>1</c:v>
                </c:pt>
                <c:pt idx="49">
                  <c:v>1</c:v>
                </c:pt>
                <c:pt idx="57">
                  <c:v>2</c:v>
                </c:pt>
                <c:pt idx="59">
                  <c:v>2</c:v>
                </c:pt>
                <c:pt idx="61">
                  <c:v>2</c:v>
                </c:pt>
                <c:pt idx="62" formatCode="General">
                  <c:v>2</c:v>
                </c:pt>
                <c:pt idx="63">
                  <c:v>1</c:v>
                </c:pt>
                <c:pt idx="65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3</c:v>
                </c:pt>
                <c:pt idx="72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1-42E0-99BE-5B048F9A2018}"/>
            </c:ext>
          </c:extLst>
        </c:ser>
        <c:ser>
          <c:idx val="1"/>
          <c:order val="1"/>
          <c:tx>
            <c:strRef>
              <c:f>russesvartstrupe!$C$3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russesvartstrupe!$A$4:$A$78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russesvartstrupe!$C$4:$C$78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9291-42E0-99BE-5B048F9A2018}"/>
            </c:ext>
          </c:extLst>
        </c:ser>
        <c:ser>
          <c:idx val="2"/>
          <c:order val="2"/>
          <c:tx>
            <c:strRef>
              <c:f>russesvartstrupe!$D$3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russesvartstrupe!$A$4:$A$78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russesvartstrupe!$D$4:$D$78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9291-42E0-99BE-5B048F9A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517056"/>
        <c:axId val="215518592"/>
      </c:barChart>
      <c:catAx>
        <c:axId val="21551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518592"/>
        <c:crosses val="autoZero"/>
        <c:auto val="1"/>
        <c:lblAlgn val="ctr"/>
        <c:lblOffset val="100"/>
        <c:noMultiLvlLbl val="0"/>
      </c:catAx>
      <c:valAx>
        <c:axId val="215518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517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asiasvartstrupe!$H$4:$H$39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asiasvartstrupe!$I$4:$I$39</c:f>
              <c:numCache>
                <c:formatCode>General</c:formatCode>
                <c:ptCount val="36"/>
                <c:pt idx="11">
                  <c:v>2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9">
                  <c:v>1</c:v>
                </c:pt>
                <c:pt idx="23">
                  <c:v>1</c:v>
                </c:pt>
                <c:pt idx="25">
                  <c:v>2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7</c:v>
                </c:pt>
                <c:pt idx="30">
                  <c:v>5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8F4D-8B0E-7C773CEDF92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asiasvartstrupe!$J$4:$J$39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25F3-8F4D-8B0E-7C773CED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484672"/>
        <c:axId val="215490560"/>
      </c:barChart>
      <c:catAx>
        <c:axId val="21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490560"/>
        <c:crosses val="autoZero"/>
        <c:auto val="1"/>
        <c:lblAlgn val="ctr"/>
        <c:lblOffset val="100"/>
        <c:noMultiLvlLbl val="0"/>
      </c:catAx>
      <c:valAx>
        <c:axId val="21549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484672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asiasvartstrupe!$B$3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asiasvartstrupe!$A$4:$A$78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asiasvartstrupe!$B$4:$B$78</c:f>
              <c:numCache>
                <c:formatCode>0</c:formatCode>
                <c:ptCount val="75"/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6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6">
                  <c:v>4</c:v>
                </c:pt>
                <c:pt idx="57">
                  <c:v>2</c:v>
                </c:pt>
                <c:pt idx="59">
                  <c:v>4</c:v>
                </c:pt>
                <c:pt idx="60">
                  <c:v>2</c:v>
                </c:pt>
                <c:pt idx="61">
                  <c:v>2</c:v>
                </c:pt>
                <c:pt idx="62" formatCode="General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7">
                  <c:v>6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2" formatCode="General">
                  <c:v>2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2-3A42-9633-5DB715F16100}"/>
            </c:ext>
          </c:extLst>
        </c:ser>
        <c:ser>
          <c:idx val="1"/>
          <c:order val="1"/>
          <c:tx>
            <c:strRef>
              <c:f>asiasvartstrupe!$C$3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asiasvartstrupe!$A$4:$A$78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asiasvartstrupe!$C$4:$C$78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7382-3A42-9633-5DB715F16100}"/>
            </c:ext>
          </c:extLst>
        </c:ser>
        <c:ser>
          <c:idx val="2"/>
          <c:order val="2"/>
          <c:tx>
            <c:strRef>
              <c:f>asiasvartstrupe!$D$3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asiasvartstrupe!$A$4:$A$78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asiasvartstrupe!$D$4:$D$78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7382-3A42-9633-5DB715F1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517056"/>
        <c:axId val="215518592"/>
      </c:barChart>
      <c:catAx>
        <c:axId val="21551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518592"/>
        <c:crosses val="autoZero"/>
        <c:auto val="1"/>
        <c:lblAlgn val="ctr"/>
        <c:lblOffset val="100"/>
        <c:noMultiLvlLbl val="0"/>
      </c:catAx>
      <c:valAx>
        <c:axId val="215518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51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isabellasteinskvett!$H$4:$H$39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isabellasteinskvett!$I$4:$I$39</c:f>
              <c:numCache>
                <c:formatCode>General</c:formatCode>
                <c:ptCount val="36"/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0-C94C-97EB-ECC4A29E86C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isabellasteinskvett!$J$4:$J$39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FE0-C94C-97EB-ECC4A29E8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195840"/>
        <c:axId val="216197376"/>
      </c:barChart>
      <c:catAx>
        <c:axId val="216195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197376"/>
        <c:crosses val="autoZero"/>
        <c:auto val="1"/>
        <c:lblAlgn val="ctr"/>
        <c:lblOffset val="100"/>
        <c:noMultiLvlLbl val="0"/>
      </c:catAx>
      <c:valAx>
        <c:axId val="216197376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1958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isabellasteinskvett!$B$3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isabellasteinskvett!$A$4:$A$78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isabellasteinskvett!$B$4:$B$78</c:f>
              <c:numCache>
                <c:formatCode>0</c:formatCode>
                <c:ptCount val="75"/>
                <c:pt idx="28">
                  <c:v>1</c:v>
                </c:pt>
                <c:pt idx="50">
                  <c:v>1</c:v>
                </c:pt>
                <c:pt idx="52">
                  <c:v>1</c:v>
                </c:pt>
                <c:pt idx="54">
                  <c:v>1</c:v>
                </c:pt>
                <c:pt idx="59">
                  <c:v>1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3</c:v>
                </c:pt>
                <c:pt idx="67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A-AF43-92EF-A45FB3515505}"/>
            </c:ext>
          </c:extLst>
        </c:ser>
        <c:ser>
          <c:idx val="1"/>
          <c:order val="1"/>
          <c:tx>
            <c:strRef>
              <c:f>isabellasteinskvett!$C$3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isabellasteinskvett!$A$4:$A$78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isabellasteinskvett!$C$4:$C$78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C21A-AF43-92EF-A45FB3515505}"/>
            </c:ext>
          </c:extLst>
        </c:ser>
        <c:ser>
          <c:idx val="2"/>
          <c:order val="2"/>
          <c:tx>
            <c:strRef>
              <c:f>isabellasteinskvett!$D$3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isabellasteinskvett!$A$4:$A$78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isabellasteinskvett!$D$4:$D$78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C21A-AF43-92EF-A45FB351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244608"/>
        <c:axId val="216246144"/>
      </c:barChart>
      <c:catAx>
        <c:axId val="21624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246144"/>
        <c:crosses val="autoZero"/>
        <c:auto val="1"/>
        <c:lblAlgn val="ctr"/>
        <c:lblOffset val="100"/>
        <c:noMultiLvlLbl val="0"/>
      </c:catAx>
      <c:valAx>
        <c:axId val="216246144"/>
        <c:scaling>
          <c:orientation val="minMax"/>
          <c:max val="4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244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ørkensteinskvett!$I$4:$I$39</c:f>
              <c:numCache>
                <c:formatCode>General</c:formatCode>
                <c:ptCount val="36"/>
                <c:pt idx="8">
                  <c:v>2</c:v>
                </c:pt>
                <c:pt idx="12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8</c:v>
                </c:pt>
                <c:pt idx="31">
                  <c:v>9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A-8841-B5A3-00639D5D63C6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A3A-8841-B5A3-00639D5D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275968"/>
        <c:axId val="216306432"/>
      </c:barChart>
      <c:catAx>
        <c:axId val="21627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306432"/>
        <c:crosses val="autoZero"/>
        <c:auto val="1"/>
        <c:lblAlgn val="ctr"/>
        <c:lblOffset val="100"/>
        <c:noMultiLvlLbl val="0"/>
      </c:catAx>
      <c:valAx>
        <c:axId val="21630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275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ørkensteinskvett!$B$4:$B$78</c:f>
              <c:numCache>
                <c:formatCode>0</c:formatCode>
                <c:ptCount val="75"/>
                <c:pt idx="35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5">
                  <c:v>1</c:v>
                </c:pt>
                <c:pt idx="48">
                  <c:v>2</c:v>
                </c:pt>
                <c:pt idx="51">
                  <c:v>3</c:v>
                </c:pt>
                <c:pt idx="52">
                  <c:v>1</c:v>
                </c:pt>
                <c:pt idx="54">
                  <c:v>3</c:v>
                </c:pt>
                <c:pt idx="56">
                  <c:v>5</c:v>
                </c:pt>
                <c:pt idx="58">
                  <c:v>1</c:v>
                </c:pt>
                <c:pt idx="60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3</c:v>
                </c:pt>
                <c:pt idx="73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4-3C4C-9981-53FE934CB7CA}"/>
            </c:ext>
          </c:extLst>
        </c:ser>
        <c:ser>
          <c:idx val="1"/>
          <c:order val="1"/>
          <c:tx>
            <c:strRef>
              <c:f>ørkensteinskvett!$C$3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ørkensteinskvett!$A$4:$A$78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ørkensteinskvett!$C$4:$C$78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DA84-3C4C-9981-53FE934CB7CA}"/>
            </c:ext>
          </c:extLst>
        </c:ser>
        <c:ser>
          <c:idx val="2"/>
          <c:order val="2"/>
          <c:tx>
            <c:strRef>
              <c:f>ørkensteinskvett!$D$3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ørkensteinskvett!$D$4:$D$78</c:f>
              <c:numCache>
                <c:formatCode>0</c:formatCode>
                <c:ptCount val="75"/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4-3C4C-9981-53FE934C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324736"/>
        <c:axId val="216326528"/>
      </c:barChart>
      <c:catAx>
        <c:axId val="21632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326528"/>
        <c:crosses val="autoZero"/>
        <c:auto val="1"/>
        <c:lblAlgn val="ctr"/>
        <c:lblOffset val="100"/>
        <c:noMultiLvlLbl val="0"/>
      </c:catAx>
      <c:valAx>
        <c:axId val="2163265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32473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svartstrupesteinskvett!$I$4:$I$39</c:f>
              <c:numCache>
                <c:formatCode>General</c:formatCode>
                <c:ptCount val="36"/>
                <c:pt idx="13">
                  <c:v>1</c:v>
                </c:pt>
                <c:pt idx="17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9</c:v>
                </c:pt>
                <c:pt idx="30">
                  <c:v>9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3-3346-8A7B-F61DE41899C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2CC3-3346-8A7B-F61DE4189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74624"/>
        <c:axId val="211676160"/>
      </c:barChart>
      <c:catAx>
        <c:axId val="21167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676160"/>
        <c:crosses val="autoZero"/>
        <c:auto val="1"/>
        <c:lblAlgn val="ctr"/>
        <c:lblOffset val="100"/>
        <c:noMultiLvlLbl val="0"/>
      </c:catAx>
      <c:valAx>
        <c:axId val="21167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67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hvitøyeand!$B$3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hvitøyeand!$A$4:$A$78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hvitøyeand!$B$4:$B$78</c:f>
              <c:numCache>
                <c:formatCode>0</c:formatCode>
                <c:ptCount val="75"/>
                <c:pt idx="0">
                  <c:v>1</c:v>
                </c:pt>
                <c:pt idx="21">
                  <c:v>1</c:v>
                </c:pt>
                <c:pt idx="31">
                  <c:v>2</c:v>
                </c:pt>
                <c:pt idx="47">
                  <c:v>1</c:v>
                </c:pt>
                <c:pt idx="53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E-854A-9B06-31DCC8D2E8CA}"/>
            </c:ext>
          </c:extLst>
        </c:ser>
        <c:ser>
          <c:idx val="1"/>
          <c:order val="1"/>
          <c:tx>
            <c:strRef>
              <c:f>hvitøyeand!$C$3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hvitøyeand!$A$4:$A$78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hvitøyeand!$C$4:$C$78</c:f>
              <c:numCache>
                <c:formatCode>0</c:formatCode>
                <c:ptCount val="75"/>
                <c:pt idx="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E-854A-9B06-31DCC8D2E8CA}"/>
            </c:ext>
          </c:extLst>
        </c:ser>
        <c:ser>
          <c:idx val="2"/>
          <c:order val="2"/>
          <c:tx>
            <c:strRef>
              <c:f>hvitøyeand!$D$3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hvitøyeand!$A$4:$A$78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hvitøyeand!$D$4:$D$78</c:f>
              <c:numCache>
                <c:formatCode>0</c:formatCode>
                <c:ptCount val="75"/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E-854A-9B06-31DCC8D2E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866688"/>
        <c:axId val="164876672"/>
      </c:barChart>
      <c:catAx>
        <c:axId val="16486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76672"/>
        <c:crosses val="autoZero"/>
        <c:auto val="1"/>
        <c:lblAlgn val="ctr"/>
        <c:lblOffset val="100"/>
        <c:noMultiLvlLbl val="0"/>
      </c:catAx>
      <c:valAx>
        <c:axId val="1648766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866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svartstrupesteinskvett!$B$4:$B$78</c:f>
              <c:numCache>
                <c:formatCode>0</c:formatCode>
                <c:ptCount val="75"/>
                <c:pt idx="27">
                  <c:v>1</c:v>
                </c:pt>
                <c:pt idx="28">
                  <c:v>1</c:v>
                </c:pt>
                <c:pt idx="37">
                  <c:v>1</c:v>
                </c:pt>
                <c:pt idx="47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B-524A-AF81-2A4605F89D91}"/>
            </c:ext>
          </c:extLst>
        </c:ser>
        <c:ser>
          <c:idx val="1"/>
          <c:order val="1"/>
          <c:tx>
            <c:strRef>
              <c:f>svartstrupesteinskvett!$C$3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svartstrupesteinskvett!$A$4:$A$78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svartstrupesteinskvett!$C$4:$C$78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681B-524A-AF81-2A4605F89D91}"/>
            </c:ext>
          </c:extLst>
        </c:ser>
        <c:ser>
          <c:idx val="2"/>
          <c:order val="2"/>
          <c:tx>
            <c:strRef>
              <c:f>svartstrupesteinskvett!$D$3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svartstrupesteinskvett!$A$4:$A$78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svartstrupesteinskvett!$D$4:$D$78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681B-524A-AF81-2A4605F8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052864"/>
        <c:axId val="216054400"/>
      </c:barChart>
      <c:catAx>
        <c:axId val="216052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054400"/>
        <c:crosses val="autoZero"/>
        <c:auto val="1"/>
        <c:lblAlgn val="ctr"/>
        <c:lblOffset val="100"/>
        <c:noMultiLvlLbl val="0"/>
      </c:catAx>
      <c:valAx>
        <c:axId val="216054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0528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sibirjernspurv!$H$4:$H$39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sibirjernspurv!$I$4:$I$39</c:f>
              <c:numCache>
                <c:formatCode>General</c:formatCode>
                <c:ptCount val="36"/>
                <c:pt idx="6">
                  <c:v>1</c:v>
                </c:pt>
                <c:pt idx="21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9-5D48-A82D-2F6F5FCFFC9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sibirjernspurv!$J$4:$J$39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3939-5D48-A82D-2F6F5FCFF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986176"/>
        <c:axId val="215987712"/>
      </c:barChart>
      <c:catAx>
        <c:axId val="21598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987712"/>
        <c:crosses val="autoZero"/>
        <c:auto val="1"/>
        <c:lblAlgn val="ctr"/>
        <c:lblOffset val="100"/>
        <c:noMultiLvlLbl val="0"/>
      </c:catAx>
      <c:valAx>
        <c:axId val="215987712"/>
        <c:scaling>
          <c:orientation val="minMax"/>
          <c:max val="5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9861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sibirjernspurv!$B$3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sibirjernspurv!$A$4:$A$78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sibirjernspurv!$B$4:$B$78</c:f>
              <c:numCache>
                <c:formatCode>0</c:formatCode>
                <c:ptCount val="75"/>
                <c:pt idx="62">
                  <c:v>1</c:v>
                </c:pt>
                <c:pt idx="67">
                  <c:v>10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E-314A-9957-35AB37C86A8A}"/>
            </c:ext>
          </c:extLst>
        </c:ser>
        <c:ser>
          <c:idx val="1"/>
          <c:order val="1"/>
          <c:tx>
            <c:strRef>
              <c:f>sibirjernspurv!$C$3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sibirjernspurv!$A$4:$A$78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sibirjernspurv!$C$4:$C$78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8BBE-314A-9957-35AB37C86A8A}"/>
            </c:ext>
          </c:extLst>
        </c:ser>
        <c:ser>
          <c:idx val="2"/>
          <c:order val="2"/>
          <c:tx>
            <c:strRef>
              <c:f>sibirjernspurv!$D$3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sibirjernspurv!$A$4:$A$78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sibirjernspurv!$D$4:$D$78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8BBE-314A-9957-35AB37C86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087936"/>
        <c:axId val="216097920"/>
      </c:barChart>
      <c:catAx>
        <c:axId val="216087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097920"/>
        <c:crosses val="autoZero"/>
        <c:auto val="1"/>
        <c:lblAlgn val="ctr"/>
        <c:lblOffset val="100"/>
        <c:noMultiLvlLbl val="0"/>
      </c:catAx>
      <c:valAx>
        <c:axId val="2160979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087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mongolpiplerke!$I$4:$I$39</c:f>
              <c:numCache>
                <c:formatCode>General</c:formatCode>
                <c:ptCount val="36"/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A-CB45-9393-4D71738505B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22A-CB45-9393-4D7173850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508672"/>
        <c:axId val="216510464"/>
      </c:barChart>
      <c:catAx>
        <c:axId val="21650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510464"/>
        <c:crosses val="autoZero"/>
        <c:auto val="1"/>
        <c:lblAlgn val="ctr"/>
        <c:lblOffset val="100"/>
        <c:noMultiLvlLbl val="0"/>
      </c:catAx>
      <c:valAx>
        <c:axId val="216510464"/>
        <c:scaling>
          <c:orientation val="minMax"/>
          <c:max val="4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5086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mongolpiplerke!$B$4:$B$78</c:f>
              <c:numCache>
                <c:formatCode>0</c:formatCode>
                <c:ptCount val="75"/>
                <c:pt idx="38">
                  <c:v>1</c:v>
                </c:pt>
                <c:pt idx="46">
                  <c:v>1</c:v>
                </c:pt>
                <c:pt idx="53">
                  <c:v>2</c:v>
                </c:pt>
                <c:pt idx="55">
                  <c:v>1</c:v>
                </c:pt>
                <c:pt idx="56">
                  <c:v>2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6">
                  <c:v>2</c:v>
                </c:pt>
                <c:pt idx="6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8-644F-8037-890857B705B9}"/>
            </c:ext>
          </c:extLst>
        </c:ser>
        <c:ser>
          <c:idx val="1"/>
          <c:order val="1"/>
          <c:tx>
            <c:strRef>
              <c:f>mongolpiplerke!$C$3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mongolpiplerke!$A$4:$A$78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mongolpiplerke!$C$4:$C$78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2A38-644F-8037-890857B705B9}"/>
            </c:ext>
          </c:extLst>
        </c:ser>
        <c:ser>
          <c:idx val="2"/>
          <c:order val="2"/>
          <c:tx>
            <c:strRef>
              <c:f>mongolpiplerke!$D$3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mongolpiplerke!$D$4:$D$78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2A38-644F-8037-890857B7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528768"/>
        <c:axId val="216530304"/>
      </c:barChart>
      <c:catAx>
        <c:axId val="21652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530304"/>
        <c:crosses val="autoZero"/>
        <c:auto val="1"/>
        <c:lblAlgn val="ctr"/>
        <c:lblOffset val="100"/>
        <c:noMultiLvlLbl val="0"/>
      </c:catAx>
      <c:valAx>
        <c:axId val="216530304"/>
        <c:scaling>
          <c:orientation val="minMax"/>
          <c:max val="3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5287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markpiplerke!$H$4:$H$39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markpiplerke!$I$4:$I$39</c:f>
              <c:numCache>
                <c:formatCode>General</c:formatCode>
                <c:ptCount val="36"/>
                <c:pt idx="11">
                  <c:v>3</c:v>
                </c:pt>
                <c:pt idx="12">
                  <c:v>5</c:v>
                </c:pt>
                <c:pt idx="13">
                  <c:v>13</c:v>
                </c:pt>
                <c:pt idx="14">
                  <c:v>6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1</c:v>
                </c:pt>
                <c:pt idx="21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A-2C4A-9634-6A35E561F3F5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markpiplerke!$J$4:$J$39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502A-2C4A-9634-6A35E561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783296"/>
        <c:axId val="213784832"/>
      </c:barChart>
      <c:catAx>
        <c:axId val="21378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784832"/>
        <c:crosses val="autoZero"/>
        <c:auto val="1"/>
        <c:lblAlgn val="ctr"/>
        <c:lblOffset val="100"/>
        <c:noMultiLvlLbl val="0"/>
      </c:catAx>
      <c:valAx>
        <c:axId val="21378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8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markpiplerke!$B$3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markpiplerke!$A$4:$A$78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markpiplerke!$B$4:$B$78</c:f>
              <c:numCache>
                <c:formatCode>0</c:formatCode>
                <c:ptCount val="75"/>
                <c:pt idx="1">
                  <c:v>1</c:v>
                </c:pt>
                <c:pt idx="17">
                  <c:v>1</c:v>
                </c:pt>
                <c:pt idx="25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1">
                  <c:v>2</c:v>
                </c:pt>
                <c:pt idx="33">
                  <c:v>1</c:v>
                </c:pt>
                <c:pt idx="35">
                  <c:v>1</c:v>
                </c:pt>
                <c:pt idx="39">
                  <c:v>2</c:v>
                </c:pt>
                <c:pt idx="41">
                  <c:v>1</c:v>
                </c:pt>
                <c:pt idx="43">
                  <c:v>2</c:v>
                </c:pt>
                <c:pt idx="44">
                  <c:v>2</c:v>
                </c:pt>
                <c:pt idx="49">
                  <c:v>2</c:v>
                </c:pt>
                <c:pt idx="50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C-FF41-B47D-B6692DB4081B}"/>
            </c:ext>
          </c:extLst>
        </c:ser>
        <c:ser>
          <c:idx val="1"/>
          <c:order val="1"/>
          <c:tx>
            <c:strRef>
              <c:f>markpiplerke!$C$3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markpiplerke!$A$4:$A$78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markpiplerke!$C$4:$C$78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EE4C-FF41-B47D-B6692DB4081B}"/>
            </c:ext>
          </c:extLst>
        </c:ser>
        <c:ser>
          <c:idx val="2"/>
          <c:order val="2"/>
          <c:tx>
            <c:strRef>
              <c:f>markpiplerke!$D$3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markpiplerke!$A$4:$A$78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markpiplerke!$D$4:$D$78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EE4C-FF41-B47D-B6692DB4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827968"/>
        <c:axId val="213829504"/>
      </c:barChart>
      <c:catAx>
        <c:axId val="21382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827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tundrapiplerke!$H$4:$H$39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tundrapiplerke!$I$4:$I$39</c:f>
              <c:numCache>
                <c:formatCode>General</c:formatCode>
                <c:ptCount val="36"/>
                <c:pt idx="24">
                  <c:v>2</c:v>
                </c:pt>
                <c:pt idx="25">
                  <c:v>6</c:v>
                </c:pt>
                <c:pt idx="26">
                  <c:v>29</c:v>
                </c:pt>
                <c:pt idx="27">
                  <c:v>19</c:v>
                </c:pt>
                <c:pt idx="28">
                  <c:v>2</c:v>
                </c:pt>
                <c:pt idx="29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5-4449-A8EB-FB7EF869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792064"/>
        <c:axId val="214793600"/>
      </c:barChart>
      <c:catAx>
        <c:axId val="21479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793600"/>
        <c:crosses val="autoZero"/>
        <c:auto val="1"/>
        <c:lblAlgn val="ctr"/>
        <c:lblOffset val="100"/>
        <c:noMultiLvlLbl val="0"/>
      </c:catAx>
      <c:valAx>
        <c:axId val="21479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9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tundrapiplerke!$B$3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tundrapiplerke!$A$4:$A$78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tundrapiplerke!$B$4:$B$78</c:f>
              <c:numCache>
                <c:formatCode>0</c:formatCode>
                <c:ptCount val="75"/>
                <c:pt idx="27">
                  <c:v>1</c:v>
                </c:pt>
                <c:pt idx="42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2</c:v>
                </c:pt>
                <c:pt idx="53">
                  <c:v>5</c:v>
                </c:pt>
                <c:pt idx="54">
                  <c:v>1</c:v>
                </c:pt>
                <c:pt idx="55">
                  <c:v>4</c:v>
                </c:pt>
                <c:pt idx="57">
                  <c:v>1</c:v>
                </c:pt>
                <c:pt idx="58">
                  <c:v>3</c:v>
                </c:pt>
                <c:pt idx="60">
                  <c:v>8</c:v>
                </c:pt>
                <c:pt idx="61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4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C-5F41-B3E4-F498727CF334}"/>
            </c:ext>
          </c:extLst>
        </c:ser>
        <c:ser>
          <c:idx val="1"/>
          <c:order val="1"/>
          <c:tx>
            <c:strRef>
              <c:f>tundrapiplerke!$C$3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tundrapiplerke!$A$4:$A$78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tundrapiplerke!$C$4:$C$78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969C-5F41-B3E4-F498727CF334}"/>
            </c:ext>
          </c:extLst>
        </c:ser>
        <c:ser>
          <c:idx val="2"/>
          <c:order val="2"/>
          <c:tx>
            <c:strRef>
              <c:f>tundrapiplerke!$D$3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tundrapiplerke!$A$4:$A$78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tundrapiplerke!$D$4:$D$78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969C-5F41-B3E4-F498727CF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861312"/>
        <c:axId val="214862848"/>
      </c:barChart>
      <c:catAx>
        <c:axId val="21486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862848"/>
        <c:crosses val="autoZero"/>
        <c:auto val="1"/>
        <c:lblAlgn val="ctr"/>
        <c:lblOffset val="100"/>
        <c:noMultiLvlLbl val="0"/>
      </c:catAx>
      <c:valAx>
        <c:axId val="214862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4861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myrpiplerke!$H$4:$H$39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myrpiplerke!$I$4:$I$39</c:f>
              <c:numCache>
                <c:formatCode>General</c:formatCode>
                <c:ptCount val="36"/>
                <c:pt idx="1">
                  <c:v>1</c:v>
                </c:pt>
                <c:pt idx="11">
                  <c:v>1</c:v>
                </c:pt>
                <c:pt idx="17">
                  <c:v>1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F-E14D-BB89-3564099ED40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myrpiplerke!$J$4:$J$39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779F-E14D-BB89-3564099E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629632"/>
        <c:axId val="216631168"/>
      </c:barChart>
      <c:catAx>
        <c:axId val="21662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631168"/>
        <c:crosses val="autoZero"/>
        <c:auto val="1"/>
        <c:lblAlgn val="ctr"/>
        <c:lblOffset val="100"/>
        <c:noMultiLvlLbl val="0"/>
      </c:catAx>
      <c:valAx>
        <c:axId val="21663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6296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ringand!$I$4:$I$39</c:f>
              <c:numCache>
                <c:formatCode>General</c:formatCode>
                <c:ptCount val="36"/>
                <c:pt idx="0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18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20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C-2B44-ACB6-74B9D6ECA0E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ringand!$J$4:$J$39</c:f>
              <c:numCache>
                <c:formatCode>General</c:formatCode>
                <c:ptCount val="36"/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C-2B44-ACB6-74B9D6EC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955648"/>
        <c:axId val="164957184"/>
      </c:barChart>
      <c:catAx>
        <c:axId val="1649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957184"/>
        <c:crosses val="autoZero"/>
        <c:auto val="1"/>
        <c:lblAlgn val="ctr"/>
        <c:lblOffset val="100"/>
        <c:noMultiLvlLbl val="0"/>
      </c:catAx>
      <c:valAx>
        <c:axId val="16495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5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myrpiplerke!$B$3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myrpiplerke!$A$4:$A$78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myrpiplerke!$B$4:$B$78</c:f>
              <c:numCache>
                <c:formatCode>0</c:formatCode>
                <c:ptCount val="75"/>
                <c:pt idx="48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3</c:v>
                </c:pt>
                <c:pt idx="66" formatCode="General">
                  <c:v>1</c:v>
                </c:pt>
                <c:pt idx="69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0-F044-84B3-B759A7F7EB74}"/>
            </c:ext>
          </c:extLst>
        </c:ser>
        <c:ser>
          <c:idx val="1"/>
          <c:order val="1"/>
          <c:tx>
            <c:strRef>
              <c:f>myrpiplerke!$C$3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myrpiplerke!$A$4:$A$78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myrpiplerke!$C$4:$C$78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2A70-F044-84B3-B759A7F7EB74}"/>
            </c:ext>
          </c:extLst>
        </c:ser>
        <c:ser>
          <c:idx val="2"/>
          <c:order val="2"/>
          <c:tx>
            <c:strRef>
              <c:f>myrpiplerke!$D$3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myrpiplerke!$A$4:$A$78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myrpiplerke!$D$4:$D$78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2A70-F044-84B3-B759A7F7E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29664"/>
        <c:axId val="217331200"/>
      </c:barChart>
      <c:catAx>
        <c:axId val="21732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31200"/>
        <c:crosses val="autoZero"/>
        <c:auto val="1"/>
        <c:lblAlgn val="ctr"/>
        <c:lblOffset val="100"/>
        <c:noMultiLvlLbl val="0"/>
      </c:catAx>
      <c:valAx>
        <c:axId val="217331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3296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vannpiplerke!$I$4:$I$39</c:f>
              <c:numCache>
                <c:formatCode>General</c:formatCode>
                <c:ptCount val="36"/>
                <c:pt idx="0">
                  <c:v>13</c:v>
                </c:pt>
                <c:pt idx="1">
                  <c:v>4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6">
                  <c:v>4</c:v>
                </c:pt>
                <c:pt idx="9">
                  <c:v>1</c:v>
                </c:pt>
                <c:pt idx="11">
                  <c:v>1</c:v>
                </c:pt>
                <c:pt idx="28">
                  <c:v>1</c:v>
                </c:pt>
                <c:pt idx="29">
                  <c:v>9</c:v>
                </c:pt>
                <c:pt idx="30">
                  <c:v>18</c:v>
                </c:pt>
                <c:pt idx="31">
                  <c:v>22</c:v>
                </c:pt>
                <c:pt idx="32">
                  <c:v>17</c:v>
                </c:pt>
                <c:pt idx="33">
                  <c:v>9</c:v>
                </c:pt>
                <c:pt idx="34">
                  <c:v>8</c:v>
                </c:pt>
                <c:pt idx="3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4-4747-9F8F-40BEC950446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vannpiplerke!$J$4:$J$39</c:f>
              <c:numCache>
                <c:formatCode>General</c:formatCode>
                <c:ptCount val="36"/>
                <c:pt idx="0">
                  <c:v>2</c:v>
                </c:pt>
                <c:pt idx="29">
                  <c:v>1</c:v>
                </c:pt>
                <c:pt idx="33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4-4747-9F8F-40BEC950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764160"/>
        <c:axId val="216129920"/>
      </c:barChart>
      <c:catAx>
        <c:axId val="21476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129920"/>
        <c:crosses val="autoZero"/>
        <c:auto val="1"/>
        <c:lblAlgn val="ctr"/>
        <c:lblOffset val="100"/>
        <c:noMultiLvlLbl val="0"/>
      </c:catAx>
      <c:valAx>
        <c:axId val="21612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64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vannpiplerke!$B$4:$B$78</c:f>
              <c:numCache>
                <c:formatCode>0</c:formatCode>
                <c:ptCount val="75"/>
                <c:pt idx="48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17</c:v>
                </c:pt>
                <c:pt idx="55" formatCode="General">
                  <c:v>10</c:v>
                </c:pt>
                <c:pt idx="56">
                  <c:v>8</c:v>
                </c:pt>
                <c:pt idx="57">
                  <c:v>4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 formatCode="General">
                  <c:v>5</c:v>
                </c:pt>
                <c:pt idx="65">
                  <c:v>5</c:v>
                </c:pt>
                <c:pt idx="66" formatCode="General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11</c:v>
                </c:pt>
                <c:pt idx="70">
                  <c:v>9</c:v>
                </c:pt>
                <c:pt idx="71" formatCode="General">
                  <c:v>7</c:v>
                </c:pt>
                <c:pt idx="72" formatCode="General">
                  <c:v>3</c:v>
                </c:pt>
                <c:pt idx="73" formatCode="General">
                  <c:v>6</c:v>
                </c:pt>
                <c:pt idx="74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6-8F4C-B0EC-978FD372B083}"/>
            </c:ext>
          </c:extLst>
        </c:ser>
        <c:ser>
          <c:idx val="1"/>
          <c:order val="1"/>
          <c:tx>
            <c:strRef>
              <c:f>vannpiplerke!$C$3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vannpiplerke!$A$4:$A$78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vannpiplerke!$C$4:$C$78</c:f>
              <c:numCache>
                <c:formatCode>0</c:formatCode>
                <c:ptCount val="75"/>
                <c:pt idx="55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6-8F4C-B0EC-978FD372B083}"/>
            </c:ext>
          </c:extLst>
        </c:ser>
        <c:ser>
          <c:idx val="2"/>
          <c:order val="2"/>
          <c:tx>
            <c:strRef>
              <c:f>vannpiplerke!$D$3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vannpiplerke!$A$4:$A$78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vannpiplerke!$D$4:$D$78</c:f>
              <c:numCache>
                <c:formatCode>0</c:formatCode>
                <c:ptCount val="75"/>
                <c:pt idx="54">
                  <c:v>1</c:v>
                </c:pt>
                <c:pt idx="55" formatCode="General">
                  <c:v>8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70">
                  <c:v>2</c:v>
                </c:pt>
                <c:pt idx="71">
                  <c:v>3</c:v>
                </c:pt>
                <c:pt idx="72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6-8F4C-B0EC-978FD372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40160"/>
        <c:axId val="217354240"/>
      </c:barChart>
      <c:catAx>
        <c:axId val="21734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54240"/>
        <c:crosses val="autoZero"/>
        <c:auto val="1"/>
        <c:lblAlgn val="ctr"/>
        <c:lblOffset val="100"/>
        <c:noMultiLvlLbl val="0"/>
      </c:catAx>
      <c:valAx>
        <c:axId val="2173542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3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gulirisk!$H$4:$H$39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gulirisk!$I$4:$I$39</c:f>
              <c:numCache>
                <c:formatCode>General</c:formatCode>
                <c:ptCount val="36"/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11</c:v>
                </c:pt>
                <c:pt idx="13">
                  <c:v>15</c:v>
                </c:pt>
                <c:pt idx="14">
                  <c:v>14</c:v>
                </c:pt>
                <c:pt idx="15">
                  <c:v>12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4">
                  <c:v>4</c:v>
                </c:pt>
                <c:pt idx="25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9-1A43-9238-31A0BBBFA770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C9-1A43-9238-31A0BBBFA770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C9-1A43-9238-31A0BBBFA770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C9-1A43-9238-31A0BBBFA770}"/>
              </c:ext>
            </c:extLst>
          </c:dPt>
          <c:val>
            <c:numRef>
              <c:f>gulirisk!$J$4:$J$39</c:f>
              <c:numCache>
                <c:formatCode>General</c:formatCode>
                <c:ptCount val="36"/>
                <c:pt idx="15">
                  <c:v>1</c:v>
                </c:pt>
                <c:pt idx="20">
                  <c:v>5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9-1A43-9238-31A0BBBF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245952"/>
        <c:axId val="217255936"/>
      </c:barChart>
      <c:catAx>
        <c:axId val="21724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255936"/>
        <c:crosses val="autoZero"/>
        <c:auto val="1"/>
        <c:lblAlgn val="ctr"/>
        <c:lblOffset val="100"/>
        <c:noMultiLvlLbl val="0"/>
      </c:catAx>
      <c:valAx>
        <c:axId val="21725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4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gulirisk!$B$3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gulirisk!$A$4:$A$78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gulirisk!$B$4:$B$78</c:f>
              <c:numCache>
                <c:formatCode>0</c:formatCode>
                <c:ptCount val="75"/>
                <c:pt idx="11">
                  <c:v>1</c:v>
                </c:pt>
                <c:pt idx="18">
                  <c:v>1</c:v>
                </c:pt>
                <c:pt idx="25">
                  <c:v>1</c:v>
                </c:pt>
                <c:pt idx="27">
                  <c:v>1</c:v>
                </c:pt>
                <c:pt idx="29">
                  <c:v>2</c:v>
                </c:pt>
                <c:pt idx="34">
                  <c:v>1</c:v>
                </c:pt>
                <c:pt idx="35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9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 formatCode="General">
                  <c:v>5</c:v>
                </c:pt>
                <c:pt idx="70" formatCode="General">
                  <c:v>7</c:v>
                </c:pt>
                <c:pt idx="71" formatCode="General">
                  <c:v>4</c:v>
                </c:pt>
                <c:pt idx="72" formatCode="General">
                  <c:v>3</c:v>
                </c:pt>
                <c:pt idx="74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9-3A47-B943-0BFC2740EA00}"/>
            </c:ext>
          </c:extLst>
        </c:ser>
        <c:ser>
          <c:idx val="1"/>
          <c:order val="1"/>
          <c:tx>
            <c:strRef>
              <c:f>gulirisk!$C$3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899-3A47-B943-0BFC2740EA0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899-3A47-B943-0BFC2740EA0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899-3A47-B943-0BFC2740EA00}"/>
              </c:ext>
            </c:extLst>
          </c:dPt>
          <c:cat>
            <c:strRef>
              <c:f>gulirisk!$A$4:$A$78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gulirisk!$C$4:$C$78</c:f>
              <c:numCache>
                <c:formatCode>0</c:formatCode>
                <c:ptCount val="75"/>
                <c:pt idx="11">
                  <c:v>1</c:v>
                </c:pt>
                <c:pt idx="38">
                  <c:v>1</c:v>
                </c:pt>
                <c:pt idx="45">
                  <c:v>1</c:v>
                </c:pt>
                <c:pt idx="6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99-3A47-B943-0BFC2740EA00}"/>
            </c:ext>
          </c:extLst>
        </c:ser>
        <c:ser>
          <c:idx val="2"/>
          <c:order val="2"/>
          <c:tx>
            <c:strRef>
              <c:f>gulirisk!$D$3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gulirisk!$A$4:$A$78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gulirisk!$D$4:$D$78</c:f>
              <c:numCache>
                <c:formatCode>0</c:formatCode>
                <c:ptCount val="75"/>
                <c:pt idx="47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9-3A47-B943-0BFC2740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05472"/>
        <c:axId val="217307008"/>
      </c:barChart>
      <c:catAx>
        <c:axId val="2173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07008"/>
        <c:crosses val="autoZero"/>
        <c:auto val="1"/>
        <c:lblAlgn val="ctr"/>
        <c:lblOffset val="100"/>
        <c:noMultiLvlLbl val="0"/>
      </c:catAx>
      <c:valAx>
        <c:axId val="21730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30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kornspurv!$H$4:$H$39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kornspurv!$I$4:$I$39</c:f>
              <c:numCache>
                <c:formatCode>General</c:formatCode>
                <c:ptCount val="36"/>
                <c:pt idx="1">
                  <c:v>1</c:v>
                </c:pt>
                <c:pt idx="6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8</c:v>
                </c:pt>
                <c:pt idx="12">
                  <c:v>16</c:v>
                </c:pt>
                <c:pt idx="13">
                  <c:v>28</c:v>
                </c:pt>
                <c:pt idx="14">
                  <c:v>14</c:v>
                </c:pt>
                <c:pt idx="15">
                  <c:v>13</c:v>
                </c:pt>
                <c:pt idx="16">
                  <c:v>9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7">
                  <c:v>1</c:v>
                </c:pt>
                <c:pt idx="29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4-7E46-B293-F7BDB683FC8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kornspurv!$J$4:$J$39</c:f>
              <c:numCache>
                <c:formatCode>General</c:formatCode>
                <c:ptCount val="36"/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8">
                  <c:v>2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4-7E46-B293-F7BDB683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693184"/>
        <c:axId val="217703168"/>
      </c:barChart>
      <c:catAx>
        <c:axId val="21769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703168"/>
        <c:crosses val="autoZero"/>
        <c:auto val="1"/>
        <c:lblAlgn val="ctr"/>
        <c:lblOffset val="100"/>
        <c:noMultiLvlLbl val="0"/>
      </c:catAx>
      <c:valAx>
        <c:axId val="21770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693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kornspurv!$B$3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kornspurv!$A$4:$A$78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kornspurv!$B$4:$B$78</c:f>
              <c:numCache>
                <c:formatCode>0</c:formatCode>
                <c:ptCount val="75"/>
                <c:pt idx="0">
                  <c:v>7</c:v>
                </c:pt>
                <c:pt idx="10">
                  <c:v>1</c:v>
                </c:pt>
                <c:pt idx="12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3</c:v>
                </c:pt>
                <c:pt idx="27">
                  <c:v>1</c:v>
                </c:pt>
                <c:pt idx="28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5</c:v>
                </c:pt>
                <c:pt idx="55">
                  <c:v>3</c:v>
                </c:pt>
                <c:pt idx="56">
                  <c:v>5</c:v>
                </c:pt>
                <c:pt idx="57">
                  <c:v>6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7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5</c:v>
                </c:pt>
                <c:pt idx="68">
                  <c:v>3</c:v>
                </c:pt>
                <c:pt idx="69">
                  <c:v>2</c:v>
                </c:pt>
                <c:pt idx="70">
                  <c:v>8</c:v>
                </c:pt>
                <c:pt idx="71" formatCode="General">
                  <c:v>7</c:v>
                </c:pt>
                <c:pt idx="72" formatCode="General">
                  <c:v>7</c:v>
                </c:pt>
                <c:pt idx="73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BE40-BC10-521BA6E6E753}"/>
            </c:ext>
          </c:extLst>
        </c:ser>
        <c:ser>
          <c:idx val="1"/>
          <c:order val="1"/>
          <c:tx>
            <c:strRef>
              <c:f>kornspurv!$C$3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kornspurv!$A$4:$A$78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kornspurv!$C$4:$C$78</c:f>
              <c:numCache>
                <c:formatCode>0</c:formatCode>
                <c:ptCount val="75"/>
                <c:pt idx="0">
                  <c:v>7</c:v>
                </c:pt>
                <c:pt idx="22">
                  <c:v>1</c:v>
                </c:pt>
                <c:pt idx="28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1</c:v>
                </c:pt>
                <c:pt idx="70">
                  <c:v>5</c:v>
                </c:pt>
                <c:pt idx="71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6-BE40-BC10-521BA6E6E753}"/>
            </c:ext>
          </c:extLst>
        </c:ser>
        <c:ser>
          <c:idx val="2"/>
          <c:order val="2"/>
          <c:tx>
            <c:strRef>
              <c:f>kornspurv!$D$3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kornspurv!$A$4:$A$78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kornspurv!$D$4:$D$78</c:f>
              <c:numCache>
                <c:formatCode>0</c:formatCode>
                <c:ptCount val="75"/>
                <c:pt idx="55">
                  <c:v>1</c:v>
                </c:pt>
                <c:pt idx="7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76-BE40-BC10-521BA6E6E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741952"/>
        <c:axId val="217756032"/>
      </c:barChart>
      <c:catAx>
        <c:axId val="21774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756032"/>
        <c:crosses val="autoZero"/>
        <c:auto val="1"/>
        <c:lblAlgn val="ctr"/>
        <c:lblOffset val="100"/>
        <c:noMultiLvlLbl val="0"/>
      </c:catAx>
      <c:valAx>
        <c:axId val="217756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741952"/>
        <c:crosses val="autoZero"/>
        <c:crossBetween val="between"/>
        <c:majorUnit val="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hvithodespurv!$I$4:$I$39</c:f>
              <c:numCache>
                <c:formatCode>General</c:formatCode>
                <c:ptCount val="36"/>
                <c:pt idx="0">
                  <c:v>5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29">
                  <c:v>4</c:v>
                </c:pt>
                <c:pt idx="30">
                  <c:v>6</c:v>
                </c:pt>
                <c:pt idx="31">
                  <c:v>7</c:v>
                </c:pt>
                <c:pt idx="32">
                  <c:v>2</c:v>
                </c:pt>
                <c:pt idx="33">
                  <c:v>1</c:v>
                </c:pt>
                <c:pt idx="3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F449-9699-5A6E7AF4F16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hvithodespurv!$J$4:$J$39</c:f>
              <c:numCache>
                <c:formatCode>General</c:formatCode>
                <c:ptCount val="36"/>
                <c:pt idx="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F449-9699-5A6E7AF4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409024"/>
        <c:axId val="217410560"/>
      </c:barChart>
      <c:catAx>
        <c:axId val="21740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410560"/>
        <c:crosses val="autoZero"/>
        <c:auto val="1"/>
        <c:lblAlgn val="ctr"/>
        <c:lblOffset val="100"/>
        <c:noMultiLvlLbl val="0"/>
      </c:catAx>
      <c:valAx>
        <c:axId val="21741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0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hvithodespurv!$B$4:$B$78</c:f>
              <c:numCache>
                <c:formatCode>0</c:formatCode>
                <c:ptCount val="75"/>
                <c:pt idx="17">
                  <c:v>1</c:v>
                </c:pt>
                <c:pt idx="32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51">
                  <c:v>1</c:v>
                </c:pt>
                <c:pt idx="54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3</c:v>
                </c:pt>
                <c:pt idx="66">
                  <c:v>1</c:v>
                </c:pt>
                <c:pt idx="67">
                  <c:v>17</c:v>
                </c:pt>
                <c:pt idx="68">
                  <c:v>6</c:v>
                </c:pt>
                <c:pt idx="69">
                  <c:v>2</c:v>
                </c:pt>
                <c:pt idx="70">
                  <c:v>1</c:v>
                </c:pt>
                <c:pt idx="72" formatCode="General">
                  <c:v>6</c:v>
                </c:pt>
                <c:pt idx="73" formatCode="General">
                  <c:v>1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A546-ABC6-06CF7D9C357D}"/>
            </c:ext>
          </c:extLst>
        </c:ser>
        <c:ser>
          <c:idx val="1"/>
          <c:order val="1"/>
          <c:tx>
            <c:strRef>
              <c:f>hvithodespurv!$C$3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36B-A546-ABC6-06CF7D9C35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36B-A546-ABC6-06CF7D9C357D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36B-A546-ABC6-06CF7D9C357D}"/>
              </c:ext>
            </c:extLst>
          </c:dPt>
          <c:cat>
            <c:strRef>
              <c:f>hvithodespurv!$A$4:$A$78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hvithodespurv!$C$4:$C$78</c:f>
              <c:numCache>
                <c:formatCode>0</c:formatCode>
                <c:ptCount val="75"/>
                <c:pt idx="67">
                  <c:v>1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6B-A546-ABC6-06CF7D9C357D}"/>
            </c:ext>
          </c:extLst>
        </c:ser>
        <c:ser>
          <c:idx val="2"/>
          <c:order val="2"/>
          <c:tx>
            <c:strRef>
              <c:f>hvithodespurv!$D$3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hvithodespurv!$D$4:$D$78</c:f>
              <c:numCache>
                <c:formatCode>0</c:formatCode>
                <c:ptCount val="75"/>
                <c:pt idx="40">
                  <c:v>1</c:v>
                </c:pt>
                <c:pt idx="46">
                  <c:v>1</c:v>
                </c:pt>
                <c:pt idx="49">
                  <c:v>1</c:v>
                </c:pt>
                <c:pt idx="52">
                  <c:v>1</c:v>
                </c:pt>
                <c:pt idx="6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6B-A546-ABC6-06CF7D9C3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521536"/>
        <c:axId val="217531520"/>
      </c:barChart>
      <c:catAx>
        <c:axId val="217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531520"/>
        <c:crosses val="autoZero"/>
        <c:auto val="1"/>
        <c:lblAlgn val="ctr"/>
        <c:lblOffset val="100"/>
        <c:noMultiLvlLbl val="0"/>
      </c:catAx>
      <c:valAx>
        <c:axId val="217531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521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sibirspurv!$I$4:$I$39</c:f>
              <c:numCache>
                <c:formatCode>General</c:formatCode>
                <c:ptCount val="36"/>
                <c:pt idx="13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6</c:v>
                </c:pt>
                <c:pt idx="25">
                  <c:v>10</c:v>
                </c:pt>
                <c:pt idx="26">
                  <c:v>6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5542-A14D-7734EF14026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42BA-5542-A14D-7734EF14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784256"/>
        <c:axId val="216817664"/>
      </c:barChart>
      <c:catAx>
        <c:axId val="21478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817664"/>
        <c:crosses val="autoZero"/>
        <c:auto val="1"/>
        <c:lblAlgn val="ctr"/>
        <c:lblOffset val="100"/>
        <c:noMultiLvlLbl val="0"/>
      </c:catAx>
      <c:valAx>
        <c:axId val="21681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84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rødhalsgås!$B$3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rødhalsgås!$A$4:$A$78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rødhalsgås!$B$4:$B$78</c:f>
              <c:numCache>
                <c:formatCode>0</c:formatCode>
                <c:ptCount val="75"/>
                <c:pt idx="35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8">
                  <c:v>1</c:v>
                </c:pt>
                <c:pt idx="50">
                  <c:v>2</c:v>
                </c:pt>
                <c:pt idx="51">
                  <c:v>2</c:v>
                </c:pt>
                <c:pt idx="53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2</c:v>
                </c:pt>
                <c:pt idx="65">
                  <c:v>1</c:v>
                </c:pt>
                <c:pt idx="66">
                  <c:v>2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rødhalsgås!$C$3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rødhalsgås!$A$4:$A$78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rødhalsgås!$C$4:$C$78</c:f>
              <c:numCache>
                <c:formatCode>0</c:formatCode>
                <c:ptCount val="75"/>
                <c:pt idx="48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rødhalsgås!$D$3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rødhalsgås!$A$4:$A$78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rødhalsgås!$D$4:$D$78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65952"/>
        <c:axId val="163419264"/>
      </c:barChart>
      <c:catAx>
        <c:axId val="16036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419264"/>
        <c:crosses val="autoZero"/>
        <c:auto val="1"/>
        <c:lblAlgn val="ctr"/>
        <c:lblOffset val="100"/>
        <c:noMultiLvlLbl val="0"/>
      </c:catAx>
      <c:valAx>
        <c:axId val="16341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3659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ringand!$B$4:$B$78</c:f>
              <c:numCache>
                <c:formatCode>0</c:formatCode>
                <c:ptCount val="75"/>
                <c:pt idx="17">
                  <c:v>1</c:v>
                </c:pt>
                <c:pt idx="27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7">
                  <c:v>1</c:v>
                </c:pt>
                <c:pt idx="38">
                  <c:v>1</c:v>
                </c:pt>
                <c:pt idx="40">
                  <c:v>1</c:v>
                </c:pt>
                <c:pt idx="42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1</c:v>
                </c:pt>
                <c:pt idx="69" formatCode="General">
                  <c:v>5</c:v>
                </c:pt>
                <c:pt idx="70" formatCode="General">
                  <c:v>6</c:v>
                </c:pt>
                <c:pt idx="71" formatCode="General">
                  <c:v>2</c:v>
                </c:pt>
                <c:pt idx="72" formatCode="General">
                  <c:v>7</c:v>
                </c:pt>
                <c:pt idx="73" formatCode="General">
                  <c:v>7</c:v>
                </c:pt>
                <c:pt idx="74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D-CD43-9231-8FA5FAAB741D}"/>
            </c:ext>
          </c:extLst>
        </c:ser>
        <c:ser>
          <c:idx val="1"/>
          <c:order val="1"/>
          <c:tx>
            <c:strRef>
              <c:f>ringand!$C$3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ringand!$A$4:$A$78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ringand!$C$4:$C$78</c:f>
              <c:numCache>
                <c:formatCode>0</c:formatCode>
                <c:ptCount val="75"/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D-CD43-9231-8FA5FAAB741D}"/>
            </c:ext>
          </c:extLst>
        </c:ser>
        <c:ser>
          <c:idx val="2"/>
          <c:order val="2"/>
          <c:tx>
            <c:strRef>
              <c:f>ringand!$D$3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ringand!$D$4:$D$78</c:f>
              <c:numCache>
                <c:formatCode>0</c:formatCode>
                <c:ptCount val="75"/>
                <c:pt idx="18">
                  <c:v>1</c:v>
                </c:pt>
                <c:pt idx="19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43">
                  <c:v>1</c:v>
                </c:pt>
                <c:pt idx="53">
                  <c:v>1</c:v>
                </c:pt>
                <c:pt idx="67" formatCode="General">
                  <c:v>1</c:v>
                </c:pt>
                <c:pt idx="68" formatCode="General">
                  <c:v>2</c:v>
                </c:pt>
                <c:pt idx="69" formatCode="General">
                  <c:v>2</c:v>
                </c:pt>
                <c:pt idx="70" formatCode="General">
                  <c:v>2</c:v>
                </c:pt>
                <c:pt idx="71">
                  <c:v>1</c:v>
                </c:pt>
                <c:pt idx="72" formatCode="General">
                  <c:v>1</c:v>
                </c:pt>
                <c:pt idx="73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D-CD43-9231-8FA5FAAB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983936"/>
        <c:axId val="164985472"/>
      </c:barChart>
      <c:catAx>
        <c:axId val="16498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985472"/>
        <c:crosses val="autoZero"/>
        <c:auto val="1"/>
        <c:lblAlgn val="ctr"/>
        <c:lblOffset val="100"/>
        <c:noMultiLvlLbl val="0"/>
      </c:catAx>
      <c:valAx>
        <c:axId val="164985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98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sibirspurv!$B$4:$B$78</c:f>
              <c:numCache>
                <c:formatCode>0</c:formatCode>
                <c:ptCount val="75"/>
                <c:pt idx="16">
                  <c:v>1</c:v>
                </c:pt>
                <c:pt idx="17">
                  <c:v>1</c:v>
                </c:pt>
                <c:pt idx="22">
                  <c:v>1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5">
                  <c:v>1</c:v>
                </c:pt>
                <c:pt idx="57">
                  <c:v>2</c:v>
                </c:pt>
                <c:pt idx="6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3-854C-94FA-5E8BB7567C6E}"/>
            </c:ext>
          </c:extLst>
        </c:ser>
        <c:ser>
          <c:idx val="1"/>
          <c:order val="1"/>
          <c:tx>
            <c:strRef>
              <c:f>sibirspurv!$C$3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sibirspurv!$C$4:$C$78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2963-854C-94FA-5E8BB7567C6E}"/>
            </c:ext>
          </c:extLst>
        </c:ser>
        <c:ser>
          <c:idx val="2"/>
          <c:order val="2"/>
          <c:tx>
            <c:strRef>
              <c:f>sibirspurv!$D$3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sibirspurv!$D$4:$D$78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2963-854C-94FA-5E8BB756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848256"/>
        <c:axId val="216849792"/>
      </c:barChart>
      <c:catAx>
        <c:axId val="216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849792"/>
        <c:crosses val="autoZero"/>
        <c:auto val="1"/>
        <c:lblAlgn val="ctr"/>
        <c:lblOffset val="100"/>
        <c:noMultiLvlLbl val="0"/>
      </c:catAx>
      <c:valAx>
        <c:axId val="216849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848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svarthodespurv!$I$4:$I$39</c:f>
              <c:numCache>
                <c:formatCode>General</c:formatCode>
                <c:ptCount val="36"/>
                <c:pt idx="13">
                  <c:v>3</c:v>
                </c:pt>
                <c:pt idx="14">
                  <c:v>4</c:v>
                </c:pt>
                <c:pt idx="15">
                  <c:v>7</c:v>
                </c:pt>
                <c:pt idx="16">
                  <c:v>5</c:v>
                </c:pt>
                <c:pt idx="17">
                  <c:v>8</c:v>
                </c:pt>
                <c:pt idx="18">
                  <c:v>3</c:v>
                </c:pt>
                <c:pt idx="19">
                  <c:v>2</c:v>
                </c:pt>
                <c:pt idx="21">
                  <c:v>3</c:v>
                </c:pt>
                <c:pt idx="22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8-8345-9B7E-0CDE64C7CCC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svarthodespurv!$J$4:$J$39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53C8-8345-9B7E-0CDE64C7C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908544"/>
        <c:axId val="216910080"/>
      </c:barChart>
      <c:catAx>
        <c:axId val="21690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910080"/>
        <c:crosses val="autoZero"/>
        <c:auto val="1"/>
        <c:lblAlgn val="ctr"/>
        <c:lblOffset val="100"/>
        <c:noMultiLvlLbl val="0"/>
      </c:catAx>
      <c:valAx>
        <c:axId val="21691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908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svarthodespurv!$B$4:$B$78</c:f>
              <c:numCache>
                <c:formatCode>0</c:formatCode>
                <c:ptCount val="75"/>
                <c:pt idx="19">
                  <c:v>1</c:v>
                </c:pt>
                <c:pt idx="20">
                  <c:v>2</c:v>
                </c:pt>
                <c:pt idx="22">
                  <c:v>1</c:v>
                </c:pt>
                <c:pt idx="26">
                  <c:v>3</c:v>
                </c:pt>
                <c:pt idx="29">
                  <c:v>2</c:v>
                </c:pt>
                <c:pt idx="32">
                  <c:v>1</c:v>
                </c:pt>
                <c:pt idx="39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51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8-3546-9458-CD053078FF47}"/>
            </c:ext>
          </c:extLst>
        </c:ser>
        <c:ser>
          <c:idx val="1"/>
          <c:order val="1"/>
          <c:tx>
            <c:strRef>
              <c:f>svarthodespurv!$C$3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svarthodespurv!$C$4:$C$78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0158-3546-9458-CD053078FF47}"/>
            </c:ext>
          </c:extLst>
        </c:ser>
        <c:ser>
          <c:idx val="2"/>
          <c:order val="2"/>
          <c:tx>
            <c:strRef>
              <c:f>svarthodespurv!$D$3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svarthodespurv!$A$4:$A$78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svarthodespurv!$D$4:$D$78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0158-3546-9458-CD053078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692224"/>
        <c:axId val="214693760"/>
      </c:barChart>
      <c:catAx>
        <c:axId val="21469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693760"/>
        <c:crosses val="autoZero"/>
        <c:auto val="1"/>
        <c:lblAlgn val="ctr"/>
        <c:lblOffset val="100"/>
        <c:noMultiLvlLbl val="0"/>
      </c:catAx>
      <c:valAx>
        <c:axId val="2146937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469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funn</c:v>
          </c:tx>
          <c:invertIfNegative val="0"/>
          <c:cat>
            <c:strRef>
              <c:f>harlekinand!$H$4:$H$39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harlekinand!$I$4:$I$39</c:f>
              <c:numCache>
                <c:formatCode>General</c:formatCode>
                <c:ptCount val="36"/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3-AD4D-9CFC-DB28444CF12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harlekinand!$J$4:$J$39</c:f>
              <c:numCache>
                <c:formatCode>General</c:formatCode>
                <c:ptCount val="36"/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D-5C4F-9121-6716C7A70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191680"/>
        <c:axId val="165193216"/>
      </c:barChart>
      <c:catAx>
        <c:axId val="16519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193216"/>
        <c:crosses val="autoZero"/>
        <c:auto val="1"/>
        <c:lblAlgn val="ctr"/>
        <c:lblOffset val="100"/>
        <c:noMultiLvlLbl val="0"/>
      </c:catAx>
      <c:valAx>
        <c:axId val="165193216"/>
        <c:scaling>
          <c:orientation val="minMax"/>
          <c:max val="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1916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harlekinand!$B$3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harlekinand!$A$4:$A$78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harlekinand!$B$4:$B$78</c:f>
              <c:numCache>
                <c:formatCode>0</c:formatCode>
                <c:ptCount val="75"/>
                <c:pt idx="0">
                  <c:v>2</c:v>
                </c:pt>
                <c:pt idx="24">
                  <c:v>1</c:v>
                </c:pt>
                <c:pt idx="37">
                  <c:v>1</c:v>
                </c:pt>
                <c:pt idx="42">
                  <c:v>1</c:v>
                </c:pt>
                <c:pt idx="45">
                  <c:v>1</c:v>
                </c:pt>
                <c:pt idx="49">
                  <c:v>1</c:v>
                </c:pt>
                <c:pt idx="53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 formatCode="General">
                  <c:v>1</c:v>
                </c:pt>
                <c:pt idx="69" formatCode="General">
                  <c:v>2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8-A34D-8063-5EE0577C61A8}"/>
            </c:ext>
          </c:extLst>
        </c:ser>
        <c:ser>
          <c:idx val="1"/>
          <c:order val="1"/>
          <c:tx>
            <c:strRef>
              <c:f>harlekinand!$C$3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harlekinand!$A$4:$A$78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harlekinand!$C$4:$C$78</c:f>
              <c:numCache>
                <c:formatCode>0</c:formatCode>
                <c:ptCount val="75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8-A34D-8063-5EE0577C61A8}"/>
            </c:ext>
          </c:extLst>
        </c:ser>
        <c:ser>
          <c:idx val="2"/>
          <c:order val="2"/>
          <c:tx>
            <c:strRef>
              <c:f>harlekinand!$D$3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harlekinand!$A$4:$A$78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harlekinand!$D$4:$D$78</c:f>
              <c:numCache>
                <c:formatCode>0</c:formatCode>
                <c:ptCount val="75"/>
                <c:pt idx="54">
                  <c:v>1</c:v>
                </c:pt>
                <c:pt idx="64">
                  <c:v>1</c:v>
                </c:pt>
                <c:pt idx="65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8-A34D-8063-5EE0577C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450240"/>
        <c:axId val="163456128"/>
      </c:barChart>
      <c:catAx>
        <c:axId val="163450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456128"/>
        <c:crosses val="autoZero"/>
        <c:auto val="1"/>
        <c:lblAlgn val="ctr"/>
        <c:lblOffset val="100"/>
        <c:noMultiLvlLbl val="0"/>
      </c:catAx>
      <c:valAx>
        <c:axId val="1634561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3450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brilleand!$H$4:$H$39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brilleand!$I$4:$I$39</c:f>
              <c:numCache>
                <c:formatCode>General</c:formatCode>
                <c:ptCount val="3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</c:v>
                </c:pt>
                <c:pt idx="13">
                  <c:v>11</c:v>
                </c:pt>
                <c:pt idx="14">
                  <c:v>18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2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4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D-504D-966F-1A321A54661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brilleand!$J$4:$J$39</c:f>
              <c:numCache>
                <c:formatCode>General</c:formatCode>
                <c:ptCount val="36"/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20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D-504D-966F-1A321A54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206848"/>
        <c:axId val="164212736"/>
      </c:barChart>
      <c:catAx>
        <c:axId val="16420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212736"/>
        <c:crosses val="autoZero"/>
        <c:auto val="1"/>
        <c:lblAlgn val="ctr"/>
        <c:lblOffset val="100"/>
        <c:noMultiLvlLbl val="0"/>
      </c:catAx>
      <c:valAx>
        <c:axId val="16421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20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brilleand!$B$3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brilleand!$A$4:$A$78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brilleand!$B$4:$B$78</c:f>
              <c:numCache>
                <c:formatCode>0</c:formatCode>
                <c:ptCount val="75"/>
                <c:pt idx="0">
                  <c:v>1</c:v>
                </c:pt>
                <c:pt idx="21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1</c:v>
                </c:pt>
                <c:pt idx="48">
                  <c:v>6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 formatCode="General">
                  <c:v>8</c:v>
                </c:pt>
                <c:pt idx="68" formatCode="General">
                  <c:v>5</c:v>
                </c:pt>
                <c:pt idx="69" formatCode="General">
                  <c:v>4</c:v>
                </c:pt>
                <c:pt idx="70" formatCode="General">
                  <c:v>3</c:v>
                </c:pt>
                <c:pt idx="71" formatCode="General">
                  <c:v>8</c:v>
                </c:pt>
                <c:pt idx="72" formatCode="General">
                  <c:v>6</c:v>
                </c:pt>
                <c:pt idx="73" formatCode="General">
                  <c:v>8</c:v>
                </c:pt>
                <c:pt idx="74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6F4B-A8E3-435FDE524F2F}"/>
            </c:ext>
          </c:extLst>
        </c:ser>
        <c:ser>
          <c:idx val="1"/>
          <c:order val="1"/>
          <c:tx>
            <c:strRef>
              <c:f>brilleand!$C$3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brilleand!$A$4:$A$78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brilleand!$C$4:$C$78</c:f>
              <c:numCache>
                <c:formatCode>0</c:formatCode>
                <c:ptCount val="75"/>
                <c:pt idx="35">
                  <c:v>1</c:v>
                </c:pt>
                <c:pt idx="39">
                  <c:v>1</c:v>
                </c:pt>
                <c:pt idx="48">
                  <c:v>1</c:v>
                </c:pt>
                <c:pt idx="61">
                  <c:v>1</c:v>
                </c:pt>
                <c:pt idx="64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8-6F4B-A8E3-435FDE524F2F}"/>
            </c:ext>
          </c:extLst>
        </c:ser>
        <c:ser>
          <c:idx val="2"/>
          <c:order val="2"/>
          <c:tx>
            <c:strRef>
              <c:f>brilleand!$D$3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brilleand!$A$4:$A$78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brilleand!$D$4:$D$78</c:f>
              <c:numCache>
                <c:formatCode>0</c:formatCode>
                <c:ptCount val="75"/>
                <c:pt idx="22">
                  <c:v>1</c:v>
                </c:pt>
                <c:pt idx="23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1">
                  <c:v>1</c:v>
                </c:pt>
                <c:pt idx="73" formatCode="General">
                  <c:v>2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8-6F4B-A8E3-435FDE52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08864"/>
        <c:axId val="164310400"/>
      </c:barChart>
      <c:catAx>
        <c:axId val="16430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310400"/>
        <c:crosses val="autoZero"/>
        <c:auto val="1"/>
        <c:lblAlgn val="ctr"/>
        <c:lblOffset val="100"/>
        <c:noMultiLvlLbl val="0"/>
      </c:catAx>
      <c:valAx>
        <c:axId val="164310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308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stivhaleand!$H$4:$H$39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stivhaleand!$I$4:$I$39</c:f>
              <c:numCache>
                <c:formatCode>General</c:formatCode>
                <c:ptCount val="36"/>
                <c:pt idx="2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16</c:v>
                </c:pt>
                <c:pt idx="13">
                  <c:v>15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21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0-EC4F-B6D9-A6E34C8B7D46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B40-EC4F-B6D9-A6E34C8B7D46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B40-EC4F-B6D9-A6E34C8B7D46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B40-EC4F-B6D9-A6E34C8B7D46}"/>
              </c:ext>
            </c:extLst>
          </c:dPt>
          <c:val>
            <c:numRef>
              <c:f>stivhaleand!$J$4:$J$39</c:f>
              <c:numCache>
                <c:formatCode>General</c:formatCode>
                <c:ptCount val="36"/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2</c:v>
                </c:pt>
                <c:pt idx="18">
                  <c:v>2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40-EC4F-B6D9-A6E34C8B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55072"/>
        <c:axId val="165745408"/>
      </c:barChart>
      <c:catAx>
        <c:axId val="16435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745408"/>
        <c:crosses val="autoZero"/>
        <c:auto val="1"/>
        <c:lblAlgn val="ctr"/>
        <c:lblOffset val="100"/>
        <c:noMultiLvlLbl val="0"/>
      </c:catAx>
      <c:valAx>
        <c:axId val="16574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355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stivhaleand!$B$3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stivhaleand!$A$4:$A$78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stivhaleand!$B$4:$B$78</c:f>
              <c:numCache>
                <c:formatCode>0</c:formatCode>
                <c:ptCount val="75"/>
                <c:pt idx="35">
                  <c:v>1</c:v>
                </c:pt>
                <c:pt idx="36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7-734D-9501-EAE699B18EC8}"/>
            </c:ext>
          </c:extLst>
        </c:ser>
        <c:ser>
          <c:idx val="1"/>
          <c:order val="1"/>
          <c:tx>
            <c:strRef>
              <c:f>stivhaleand!$C$3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557-734D-9501-EAE699B18EC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557-734D-9501-EAE699B18EC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557-734D-9501-EAE699B18EC8}"/>
              </c:ext>
            </c:extLst>
          </c:dPt>
          <c:cat>
            <c:strRef>
              <c:f>stivhaleand!$A$4:$A$78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stivhaleand!$C$4:$C$78</c:f>
              <c:numCache>
                <c:formatCode>0</c:formatCode>
                <c:ptCount val="75"/>
                <c:pt idx="36">
                  <c:v>1</c:v>
                </c:pt>
                <c:pt idx="39">
                  <c:v>4</c:v>
                </c:pt>
                <c:pt idx="41">
                  <c:v>2</c:v>
                </c:pt>
                <c:pt idx="43">
                  <c:v>2</c:v>
                </c:pt>
                <c:pt idx="50">
                  <c:v>2</c:v>
                </c:pt>
                <c:pt idx="52">
                  <c:v>2</c:v>
                </c:pt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7-734D-9501-EAE699B18EC8}"/>
            </c:ext>
          </c:extLst>
        </c:ser>
        <c:ser>
          <c:idx val="2"/>
          <c:order val="2"/>
          <c:tx>
            <c:strRef>
              <c:f>stivhaleand!$D$3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stivhaleand!$A$4:$A$78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stivhaleand!$D$4:$D$78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B557-734D-9501-EAE699B18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790848"/>
        <c:axId val="165792384"/>
      </c:barChart>
      <c:catAx>
        <c:axId val="1657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792384"/>
        <c:crosses val="autoZero"/>
        <c:auto val="1"/>
        <c:lblAlgn val="ctr"/>
        <c:lblOffset val="100"/>
        <c:noMultiLvlLbl val="0"/>
      </c:catAx>
      <c:valAx>
        <c:axId val="16579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79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alpeseiler!$H$4:$H$39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alpeseiler!$I$4:$I$39</c:f>
              <c:numCache>
                <c:formatCode>General</c:formatCode>
                <c:ptCount val="36"/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6">
                  <c:v>3</c:v>
                </c:pt>
                <c:pt idx="19">
                  <c:v>1</c:v>
                </c:pt>
                <c:pt idx="23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4-114F-ADDF-E2386717314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alpeseiler!$J$4:$J$39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BD84-114F-ADDF-E2386717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875712"/>
        <c:axId val="165877248"/>
      </c:barChart>
      <c:catAx>
        <c:axId val="16587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877248"/>
        <c:crosses val="autoZero"/>
        <c:auto val="1"/>
        <c:lblAlgn val="ctr"/>
        <c:lblOffset val="100"/>
        <c:noMultiLvlLbl val="0"/>
      </c:catAx>
      <c:valAx>
        <c:axId val="165877248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8757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alpeseiler!$B$3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alpeseiler!$A$4:$A$78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alpeseiler!$B$4:$B$78</c:f>
              <c:numCache>
                <c:formatCode>0</c:formatCode>
                <c:ptCount val="75"/>
                <c:pt idx="9">
                  <c:v>1</c:v>
                </c:pt>
                <c:pt idx="20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 formatCode="General">
                  <c:v>1</c:v>
                </c:pt>
                <c:pt idx="38">
                  <c:v>1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49">
                  <c:v>1</c:v>
                </c:pt>
                <c:pt idx="51" formatCode="General">
                  <c:v>1</c:v>
                </c:pt>
                <c:pt idx="53" formatCode="General">
                  <c:v>1</c:v>
                </c:pt>
                <c:pt idx="56" formatCode="General">
                  <c:v>1</c:v>
                </c:pt>
                <c:pt idx="65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D-0B49-8D05-A8C2FFFDDAD4}"/>
            </c:ext>
          </c:extLst>
        </c:ser>
        <c:ser>
          <c:idx val="1"/>
          <c:order val="1"/>
          <c:tx>
            <c:strRef>
              <c:f>alpeseiler!$C$3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34D-0B49-8D05-A8C2FFFDDAD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34D-0B49-8D05-A8C2FFFDDAD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34D-0B49-8D05-A8C2FFFDDAD4}"/>
              </c:ext>
            </c:extLst>
          </c:dPt>
          <c:cat>
            <c:strRef>
              <c:f>alpeseiler!$A$4:$A$78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alpeseiler!$C$4:$C$78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734D-0B49-8D05-A8C2FFFDDAD4}"/>
            </c:ext>
          </c:extLst>
        </c:ser>
        <c:ser>
          <c:idx val="2"/>
          <c:order val="2"/>
          <c:tx>
            <c:strRef>
              <c:f>alpeseiler!$D$3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alpeseiler!$A$4:$A$78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alpeseiler!$D$4:$D$78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734D-0B49-8D05-A8C2FFFD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902208"/>
        <c:axId val="165903744"/>
      </c:barChart>
      <c:catAx>
        <c:axId val="1659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903744"/>
        <c:crosses val="autoZero"/>
        <c:auto val="1"/>
        <c:lblAlgn val="ctr"/>
        <c:lblOffset val="100"/>
        <c:noMultiLvlLbl val="0"/>
      </c:catAx>
      <c:valAx>
        <c:axId val="165903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9022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gråseiler!$H$4:$H$39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gråseiler!$I$4:$I$39</c:f>
              <c:numCache>
                <c:formatCode>General</c:formatCode>
                <c:ptCount val="36"/>
                <c:pt idx="9">
                  <c:v>1</c:v>
                </c:pt>
                <c:pt idx="12">
                  <c:v>1</c:v>
                </c:pt>
                <c:pt idx="15">
                  <c:v>1</c:v>
                </c:pt>
                <c:pt idx="16">
                  <c:v>1</c:v>
                </c:pt>
                <c:pt idx="28">
                  <c:v>2</c:v>
                </c:pt>
                <c:pt idx="29">
                  <c:v>12</c:v>
                </c:pt>
                <c:pt idx="30">
                  <c:v>12</c:v>
                </c:pt>
                <c:pt idx="3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3-1348-A672-389865A89369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23-1348-A672-389865A89369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23-1348-A672-389865A89369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23-1348-A672-389865A89369}"/>
              </c:ext>
            </c:extLst>
          </c:dPt>
          <c:val>
            <c:numRef>
              <c:f>gråseiler!$J$4:$J$39</c:f>
              <c:numCache>
                <c:formatCode>General</c:formatCode>
                <c:ptCount val="36"/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23-1348-A672-389865A8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508992"/>
        <c:axId val="165510528"/>
      </c:barChart>
      <c:catAx>
        <c:axId val="165508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510528"/>
        <c:crosses val="autoZero"/>
        <c:auto val="1"/>
        <c:lblAlgn val="ctr"/>
        <c:lblOffset val="100"/>
        <c:noMultiLvlLbl val="0"/>
      </c:catAx>
      <c:valAx>
        <c:axId val="165510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08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kanadagås!$I$4:$I$39</c:f>
              <c:numCache>
                <c:formatCode>General</c:formatCode>
                <c:ptCount val="36"/>
                <c:pt idx="9">
                  <c:v>1</c:v>
                </c:pt>
                <c:pt idx="11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9">
                  <c:v>1</c:v>
                </c:pt>
                <c:pt idx="20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kanadagås!$J$4:$J$39</c:f>
              <c:numCache>
                <c:formatCode>General</c:formatCode>
                <c:ptCount val="36"/>
                <c:pt idx="14">
                  <c:v>1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051200"/>
        <c:axId val="164077568"/>
      </c:barChart>
      <c:catAx>
        <c:axId val="164051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077568"/>
        <c:crosses val="autoZero"/>
        <c:auto val="1"/>
        <c:lblAlgn val="ctr"/>
        <c:lblOffset val="100"/>
        <c:noMultiLvlLbl val="0"/>
      </c:catAx>
      <c:valAx>
        <c:axId val="1640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0512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gråseiler!$B$3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gråseiler!$A$4:$A$78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gråseiler!$B$4:$B$78</c:f>
              <c:numCache>
                <c:formatCode>0</c:formatCode>
                <c:ptCount val="75"/>
                <c:pt idx="40">
                  <c:v>1</c:v>
                </c:pt>
                <c:pt idx="46">
                  <c:v>1</c:v>
                </c:pt>
                <c:pt idx="55">
                  <c:v>1</c:v>
                </c:pt>
                <c:pt idx="56">
                  <c:v>2</c:v>
                </c:pt>
                <c:pt idx="62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5</c:v>
                </c:pt>
                <c:pt idx="73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1-344B-9C06-0FC776C04B2B}"/>
            </c:ext>
          </c:extLst>
        </c:ser>
        <c:ser>
          <c:idx val="1"/>
          <c:order val="1"/>
          <c:tx>
            <c:strRef>
              <c:f>gråseiler!$C$3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9D1-344B-9C06-0FC776C04B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9D1-344B-9C06-0FC776C04B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9D1-344B-9C06-0FC776C04B2B}"/>
              </c:ext>
            </c:extLst>
          </c:dPt>
          <c:cat>
            <c:strRef>
              <c:f>gråseiler!$A$4:$A$78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gråseiler!$C$4:$C$78</c:f>
              <c:numCache>
                <c:formatCode>0</c:formatCode>
                <c:ptCount val="75"/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D1-344B-9C06-0FC776C04B2B}"/>
            </c:ext>
          </c:extLst>
        </c:ser>
        <c:ser>
          <c:idx val="2"/>
          <c:order val="2"/>
          <c:tx>
            <c:strRef>
              <c:f>gråseiler!$D$3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gråseiler!$A$4:$A$78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gråseiler!$D$4:$D$78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D9D1-344B-9C06-0FC776C0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568512"/>
        <c:axId val="165570048"/>
      </c:barChart>
      <c:catAx>
        <c:axId val="1655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570048"/>
        <c:crosses val="autoZero"/>
        <c:auto val="1"/>
        <c:lblAlgn val="ctr"/>
        <c:lblOffset val="100"/>
        <c:noMultiLvlLbl val="0"/>
      </c:catAx>
      <c:valAx>
        <c:axId val="16557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68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mongolturteldue!$H$4:$H$39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mongolturteldue!$I$4:$I$39</c:f>
              <c:numCache>
                <c:formatCode>General</c:formatCode>
                <c:ptCount val="36"/>
                <c:pt idx="1">
                  <c:v>2</c:v>
                </c:pt>
                <c:pt idx="2">
                  <c:v>3</c:v>
                </c:pt>
                <c:pt idx="5">
                  <c:v>2</c:v>
                </c:pt>
                <c:pt idx="13">
                  <c:v>1</c:v>
                </c:pt>
                <c:pt idx="18">
                  <c:v>1</c:v>
                </c:pt>
                <c:pt idx="23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1</c:v>
                </c:pt>
                <c:pt idx="33">
                  <c:v>7</c:v>
                </c:pt>
                <c:pt idx="3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3-4F4C-AD03-08E85767710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mongolturteldue!$J$4:$J$39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D583-4F4C-AD03-08E85767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640832"/>
        <c:axId val="165642624"/>
      </c:barChart>
      <c:catAx>
        <c:axId val="16564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42624"/>
        <c:crosses val="autoZero"/>
        <c:auto val="1"/>
        <c:lblAlgn val="ctr"/>
        <c:lblOffset val="100"/>
        <c:noMultiLvlLbl val="0"/>
      </c:catAx>
      <c:valAx>
        <c:axId val="16564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6408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mongolturteldue!$B$3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mongolturteldue!$A$4:$A$78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mongolturteldue!$B$4:$B$78</c:f>
              <c:numCache>
                <c:formatCode>0</c:formatCode>
                <c:ptCount val="75"/>
                <c:pt idx="0">
                  <c:v>2</c:v>
                </c:pt>
                <c:pt idx="29">
                  <c:v>1</c:v>
                </c:pt>
                <c:pt idx="43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7" formatCode="General">
                  <c:v>1</c:v>
                </c:pt>
                <c:pt idx="58" formatCode="General">
                  <c:v>2</c:v>
                </c:pt>
                <c:pt idx="59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3" formatCode="General">
                  <c:v>4</c:v>
                </c:pt>
                <c:pt idx="64" formatCode="General">
                  <c:v>1</c:v>
                </c:pt>
                <c:pt idx="65" formatCode="General">
                  <c:v>2</c:v>
                </c:pt>
                <c:pt idx="66" formatCode="General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7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9-934F-8998-E3295DCE196E}"/>
            </c:ext>
          </c:extLst>
        </c:ser>
        <c:ser>
          <c:idx val="1"/>
          <c:order val="1"/>
          <c:tx>
            <c:strRef>
              <c:f>mongolturteldue!$C$3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F19-934F-8998-E3295DCE196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F19-934F-8998-E3295DCE196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F19-934F-8998-E3295DCE196E}"/>
              </c:ext>
            </c:extLst>
          </c:dPt>
          <c:cat>
            <c:strRef>
              <c:f>mongolturteldue!$A$4:$A$78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mongolturteldue!$C$4:$C$78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6F19-934F-8998-E3295DCE196E}"/>
            </c:ext>
          </c:extLst>
        </c:ser>
        <c:ser>
          <c:idx val="2"/>
          <c:order val="2"/>
          <c:tx>
            <c:strRef>
              <c:f>mongolturteldue!$D$3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mongolturteldue!$A$4:$A$78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mongolturteldue!$D$4:$D$78</c:f>
              <c:numCache>
                <c:formatCode>0</c:formatCode>
                <c:ptCount val="75"/>
                <c:pt idx="56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1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9-934F-8998-E3295DCE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696256"/>
        <c:axId val="165697792"/>
      </c:barChart>
      <c:catAx>
        <c:axId val="1656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97792"/>
        <c:crosses val="autoZero"/>
        <c:auto val="1"/>
        <c:lblAlgn val="ctr"/>
        <c:lblOffset val="100"/>
        <c:noMultiLvlLbl val="0"/>
      </c:catAx>
      <c:valAx>
        <c:axId val="165697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696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svarthalsdykker!$H$4:$H$39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svarthalsdykker!$I$4:$I$39</c:f>
              <c:numCache>
                <c:formatCode>General</c:formatCode>
                <c:ptCount val="36"/>
                <c:pt idx="0">
                  <c:v>1</c:v>
                </c:pt>
                <c:pt idx="3">
                  <c:v>1</c:v>
                </c:pt>
                <c:pt idx="4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8">
                  <c:v>1</c:v>
                </c:pt>
                <c:pt idx="19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8-2248-86DD-D231F2AFD1D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B08-2248-86DD-D231F2AFD1D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B08-2248-86DD-D231F2AFD1D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B08-2248-86DD-D231F2AFD1D3}"/>
              </c:ext>
            </c:extLst>
          </c:dPt>
          <c:val>
            <c:numRef>
              <c:f>svarthalsdykker!$J$4:$J$39</c:f>
              <c:numCache>
                <c:formatCode>General</c:formatCode>
                <c:ptCount val="36"/>
                <c:pt idx="0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08-2248-86DD-D231F2AF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270848"/>
        <c:axId val="166272384"/>
      </c:barChart>
      <c:catAx>
        <c:axId val="16627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272384"/>
        <c:crosses val="autoZero"/>
        <c:auto val="1"/>
        <c:lblAlgn val="ctr"/>
        <c:lblOffset val="100"/>
        <c:noMultiLvlLbl val="0"/>
      </c:catAx>
      <c:valAx>
        <c:axId val="166272384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27084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svarthalsdykker!$B$3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svarthalsdykker!$A$4:$A$78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svarthalsdykker!$B$4:$B$78</c:f>
              <c:numCache>
                <c:formatCode>0</c:formatCode>
                <c:ptCount val="75"/>
                <c:pt idx="0" formatCode="General">
                  <c:v>2</c:v>
                </c:pt>
                <c:pt idx="14">
                  <c:v>1</c:v>
                </c:pt>
                <c:pt idx="22">
                  <c:v>1</c:v>
                </c:pt>
                <c:pt idx="29">
                  <c:v>2</c:v>
                </c:pt>
                <c:pt idx="34">
                  <c:v>1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1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7</c:v>
                </c:pt>
                <c:pt idx="56">
                  <c:v>1</c:v>
                </c:pt>
                <c:pt idx="57">
                  <c:v>5</c:v>
                </c:pt>
                <c:pt idx="58">
                  <c:v>8</c:v>
                </c:pt>
                <c:pt idx="59">
                  <c:v>5</c:v>
                </c:pt>
                <c:pt idx="60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4-ED44-BAC4-BED499C066C8}"/>
            </c:ext>
          </c:extLst>
        </c:ser>
        <c:ser>
          <c:idx val="1"/>
          <c:order val="1"/>
          <c:tx>
            <c:strRef>
              <c:f>svarthalsdykker!$C$3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B4-ED44-BAC4-BED499C066C8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B4-ED44-BAC4-BED499C066C8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B4-ED44-BAC4-BED499C066C8}"/>
              </c:ext>
            </c:extLst>
          </c:dPt>
          <c:cat>
            <c:strRef>
              <c:f>svarthalsdykker!$A$4:$A$78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svarthalsdykker!$C$4:$C$78</c:f>
              <c:numCache>
                <c:formatCode>0</c:formatCode>
                <c:ptCount val="75"/>
                <c:pt idx="36">
                  <c:v>1</c:v>
                </c:pt>
                <c:pt idx="40">
                  <c:v>1</c:v>
                </c:pt>
                <c:pt idx="48">
                  <c:v>1</c:v>
                </c:pt>
                <c:pt idx="50">
                  <c:v>1</c:v>
                </c:pt>
                <c:pt idx="54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B4-ED44-BAC4-BED499C066C8}"/>
            </c:ext>
          </c:extLst>
        </c:ser>
        <c:ser>
          <c:idx val="2"/>
          <c:order val="2"/>
          <c:tx>
            <c:strRef>
              <c:f>svarthalsdykker!$D$3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svarthalsdykker!$A$4:$A$78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svarthalsdykker!$D$4:$D$78</c:f>
              <c:numCache>
                <c:formatCode>0</c:formatCode>
                <c:ptCount val="75"/>
                <c:pt idx="47">
                  <c:v>1</c:v>
                </c:pt>
                <c:pt idx="48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B4-ED44-BAC4-BED499C06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322176"/>
        <c:axId val="166323712"/>
      </c:barChart>
      <c:catAx>
        <c:axId val="1663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323712"/>
        <c:crosses val="autoZero"/>
        <c:auto val="1"/>
        <c:lblAlgn val="ctr"/>
        <c:lblOffset val="100"/>
        <c:noMultiLvlLbl val="0"/>
      </c:catAx>
      <c:valAx>
        <c:axId val="166323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32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triel!$H$4:$H$39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triel!$I$4:$I$39</c:f>
              <c:numCache>
                <c:formatCode>General</c:formatCode>
                <c:ptCount val="36"/>
                <c:pt idx="10">
                  <c:v>1</c:v>
                </c:pt>
                <c:pt idx="11">
                  <c:v>4</c:v>
                </c:pt>
                <c:pt idx="12">
                  <c:v>10</c:v>
                </c:pt>
                <c:pt idx="13">
                  <c:v>3</c:v>
                </c:pt>
                <c:pt idx="14">
                  <c:v>9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9-B049-908F-61341624E6C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triel!$J$4:$J$39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C089-B049-908F-61341624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572352"/>
        <c:axId val="163893632"/>
      </c:barChart>
      <c:catAx>
        <c:axId val="1635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93632"/>
        <c:crosses val="autoZero"/>
        <c:auto val="1"/>
        <c:lblAlgn val="ctr"/>
        <c:lblOffset val="100"/>
        <c:noMultiLvlLbl val="0"/>
      </c:catAx>
      <c:valAx>
        <c:axId val="16389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572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triel!$B$3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triel!$A$4:$A$78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triel!$B$4:$B$78</c:f>
              <c:numCache>
                <c:formatCode>0</c:formatCode>
                <c:ptCount val="75"/>
                <c:pt idx="21">
                  <c:v>1</c:v>
                </c:pt>
                <c:pt idx="26">
                  <c:v>1</c:v>
                </c:pt>
                <c:pt idx="35">
                  <c:v>1</c:v>
                </c:pt>
                <c:pt idx="36">
                  <c:v>1</c:v>
                </c:pt>
                <c:pt idx="40">
                  <c:v>1</c:v>
                </c:pt>
                <c:pt idx="43">
                  <c:v>1</c:v>
                </c:pt>
                <c:pt idx="46">
                  <c:v>1</c:v>
                </c:pt>
                <c:pt idx="48">
                  <c:v>3</c:v>
                </c:pt>
                <c:pt idx="50">
                  <c:v>2</c:v>
                </c:pt>
                <c:pt idx="51">
                  <c:v>1</c:v>
                </c:pt>
                <c:pt idx="54">
                  <c:v>1</c:v>
                </c:pt>
                <c:pt idx="56">
                  <c:v>1</c:v>
                </c:pt>
                <c:pt idx="58">
                  <c:v>3</c:v>
                </c:pt>
                <c:pt idx="59">
                  <c:v>1</c:v>
                </c:pt>
                <c:pt idx="61">
                  <c:v>3</c:v>
                </c:pt>
                <c:pt idx="62">
                  <c:v>1</c:v>
                </c:pt>
                <c:pt idx="66">
                  <c:v>4</c:v>
                </c:pt>
                <c:pt idx="67" formatCode="General">
                  <c:v>2</c:v>
                </c:pt>
                <c:pt idx="69" formatCode="General">
                  <c:v>1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  <c:pt idx="73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F-BE48-90AB-EB41927F1EB3}"/>
            </c:ext>
          </c:extLst>
        </c:ser>
        <c:ser>
          <c:idx val="1"/>
          <c:order val="1"/>
          <c:tx>
            <c:strRef>
              <c:f>triel!$C$3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66F-BE48-90AB-EB41927F1EB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66F-BE48-90AB-EB41927F1EB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66F-BE48-90AB-EB41927F1EB3}"/>
              </c:ext>
            </c:extLst>
          </c:dPt>
          <c:cat>
            <c:strRef>
              <c:f>triel!$A$4:$A$78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triel!$C$4:$C$78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C66F-BE48-90AB-EB41927F1EB3}"/>
            </c:ext>
          </c:extLst>
        </c:ser>
        <c:ser>
          <c:idx val="2"/>
          <c:order val="2"/>
          <c:tx>
            <c:strRef>
              <c:f>triel!$D$3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triel!$A$4:$A$78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triel!$D$4:$D$78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C66F-BE48-90AB-EB41927F1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389056"/>
        <c:axId val="165390592"/>
      </c:barChart>
      <c:catAx>
        <c:axId val="16538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390592"/>
        <c:crosses val="autoZero"/>
        <c:auto val="1"/>
        <c:lblAlgn val="ctr"/>
        <c:lblOffset val="100"/>
        <c:noMultiLvlLbl val="0"/>
      </c:catAx>
      <c:valAx>
        <c:axId val="165390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389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sibirlo!$I$4:$I$39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6">
                  <c:v>30</c:v>
                </c:pt>
                <c:pt idx="17">
                  <c:v>15</c:v>
                </c:pt>
                <c:pt idx="18">
                  <c:v>15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1-1349-93EF-B897E5D3441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sibirlo!$J$4:$J$39</c:f>
              <c:numCache>
                <c:formatCode>General</c:formatCode>
                <c:ptCount val="36"/>
                <c:pt idx="16">
                  <c:v>3</c:v>
                </c:pt>
                <c:pt idx="18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1-1349-93EF-B897E5D34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096832"/>
        <c:axId val="165131392"/>
      </c:barChart>
      <c:catAx>
        <c:axId val="16509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131392"/>
        <c:crosses val="autoZero"/>
        <c:auto val="1"/>
        <c:lblAlgn val="ctr"/>
        <c:lblOffset val="100"/>
        <c:noMultiLvlLbl val="0"/>
      </c:catAx>
      <c:valAx>
        <c:axId val="16513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09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sibirlo!$B$4:$B$78</c:f>
              <c:numCache>
                <c:formatCode>0</c:formatCode>
                <c:ptCount val="75"/>
                <c:pt idx="0">
                  <c:v>2</c:v>
                </c:pt>
                <c:pt idx="28">
                  <c:v>1</c:v>
                </c:pt>
                <c:pt idx="37">
                  <c:v>2</c:v>
                </c:pt>
                <c:pt idx="38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5</c:v>
                </c:pt>
                <c:pt idx="54">
                  <c:v>1</c:v>
                </c:pt>
                <c:pt idx="56">
                  <c:v>2</c:v>
                </c:pt>
                <c:pt idx="57">
                  <c:v>4</c:v>
                </c:pt>
                <c:pt idx="58">
                  <c:v>3</c:v>
                </c:pt>
                <c:pt idx="59">
                  <c:v>5</c:v>
                </c:pt>
                <c:pt idx="60">
                  <c:v>1</c:v>
                </c:pt>
                <c:pt idx="61">
                  <c:v>4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5</c:v>
                </c:pt>
                <c:pt idx="66">
                  <c:v>3</c:v>
                </c:pt>
                <c:pt idx="67" formatCode="General">
                  <c:v>6</c:v>
                </c:pt>
                <c:pt idx="68" formatCode="General">
                  <c:v>4</c:v>
                </c:pt>
                <c:pt idx="70" formatCode="General">
                  <c:v>6</c:v>
                </c:pt>
                <c:pt idx="71" formatCode="General">
                  <c:v>4</c:v>
                </c:pt>
                <c:pt idx="72" formatCode="General">
                  <c:v>3</c:v>
                </c:pt>
                <c:pt idx="73" formatCode="General">
                  <c:v>3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FC42-BF11-631DC0E6F767}"/>
            </c:ext>
          </c:extLst>
        </c:ser>
        <c:ser>
          <c:idx val="1"/>
          <c:order val="1"/>
          <c:tx>
            <c:strRef>
              <c:f>sibirlo!$C$3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81C-FC42-BF11-631DC0E6F76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981C-FC42-BF11-631DC0E6F76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81C-FC42-BF11-631DC0E6F767}"/>
              </c:ext>
            </c:extLst>
          </c:dPt>
          <c:cat>
            <c:strRef>
              <c:f>sibirlo!$A$4:$A$78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sibirlo!$C$4:$C$78</c:f>
              <c:numCache>
                <c:formatCode>0</c:formatCode>
                <c:ptCount val="75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65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1C-FC42-BF11-631DC0E6F767}"/>
            </c:ext>
          </c:extLst>
        </c:ser>
        <c:ser>
          <c:idx val="2"/>
          <c:order val="2"/>
          <c:tx>
            <c:strRef>
              <c:f>sibirlo!$D$3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sibirlo!$D$4:$D$78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981C-FC42-BF11-631DC0E6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426688"/>
        <c:axId val="165428224"/>
      </c:barChart>
      <c:catAx>
        <c:axId val="1654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28224"/>
        <c:crosses val="autoZero"/>
        <c:auto val="1"/>
        <c:lblAlgn val="ctr"/>
        <c:lblOffset val="100"/>
        <c:noMultiLvlLbl val="0"/>
      </c:catAx>
      <c:valAx>
        <c:axId val="1654282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426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kanadalo!$I$4:$I$39</c:f>
              <c:numCache>
                <c:formatCode>General</c:formatCode>
                <c:ptCount val="36"/>
                <c:pt idx="11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8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4-FB46-AFAB-A14BC5C28EB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kanadalo!$J$4:$J$39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1D4-FB46-AFAB-A14BC5C2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195584"/>
        <c:axId val="166197120"/>
      </c:barChart>
      <c:catAx>
        <c:axId val="16619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197120"/>
        <c:crosses val="autoZero"/>
        <c:auto val="1"/>
        <c:lblAlgn val="ctr"/>
        <c:lblOffset val="100"/>
        <c:noMultiLvlLbl val="0"/>
      </c:catAx>
      <c:valAx>
        <c:axId val="16619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195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kanadagås!$B$4:$B$78</c:f>
              <c:numCache>
                <c:formatCode>0</c:formatCode>
                <c:ptCount val="75"/>
                <c:pt idx="52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3</c:v>
                </c:pt>
                <c:pt idx="64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2" formatCode="General">
                  <c:v>5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kanadagås!$C$3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kanadagås!$A$4:$A$78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kanadagås!$C$4:$C$78</c:f>
              <c:numCache>
                <c:formatCode>0</c:formatCode>
                <c:ptCount val="75"/>
                <c:pt idx="62">
                  <c:v>1</c:v>
                </c:pt>
                <c:pt idx="69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kanadagås!$D$3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kanadagås!$D$4:$D$78</c:f>
              <c:numCache>
                <c:formatCode>0</c:formatCode>
                <c:ptCount val="75"/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F-4892-B225-72708D04B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099968"/>
        <c:axId val="164101504"/>
      </c:barChart>
      <c:catAx>
        <c:axId val="164099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101504"/>
        <c:crosses val="autoZero"/>
        <c:auto val="1"/>
        <c:lblAlgn val="ctr"/>
        <c:lblOffset val="100"/>
        <c:noMultiLvlLbl val="0"/>
      </c:catAx>
      <c:valAx>
        <c:axId val="1641015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099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kanadalo!$B$4:$B$78</c:f>
              <c:numCache>
                <c:formatCode>0</c:formatCode>
                <c:ptCount val="75"/>
                <c:pt idx="53">
                  <c:v>1</c:v>
                </c:pt>
                <c:pt idx="54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3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F-C142-8CA0-73AD63026422}"/>
            </c:ext>
          </c:extLst>
        </c:ser>
        <c:ser>
          <c:idx val="1"/>
          <c:order val="1"/>
          <c:tx>
            <c:strRef>
              <c:f>kanadalo!$C$3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E6F-C142-8CA0-73AD6302642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0E6F-C142-8CA0-73AD6302642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E6F-C142-8CA0-73AD63026422}"/>
              </c:ext>
            </c:extLst>
          </c:dPt>
          <c:cat>
            <c:strRef>
              <c:f>kanadalo!$A$4:$A$78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kanadalo!$C$4:$C$78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0E6F-C142-8CA0-73AD63026422}"/>
            </c:ext>
          </c:extLst>
        </c:ser>
        <c:ser>
          <c:idx val="2"/>
          <c:order val="2"/>
          <c:tx>
            <c:strRef>
              <c:f>kanadalo!$D$3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kanadalo!$D$4:$D$78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0E6F-C142-8CA0-73AD6302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23488"/>
        <c:axId val="166633472"/>
      </c:barChart>
      <c:catAx>
        <c:axId val="1666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33472"/>
        <c:crosses val="autoZero"/>
        <c:auto val="1"/>
        <c:lblAlgn val="ctr"/>
        <c:lblOffset val="100"/>
        <c:noMultiLvlLbl val="0"/>
      </c:catAx>
      <c:valAx>
        <c:axId val="166633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62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ørkenlo!$I$4:$I$39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ørkenlo!$J$4:$J$39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057280"/>
        <c:axId val="167058816"/>
      </c:barChart>
      <c:catAx>
        <c:axId val="16705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058816"/>
        <c:crosses val="autoZero"/>
        <c:auto val="1"/>
        <c:lblAlgn val="ctr"/>
        <c:lblOffset val="100"/>
        <c:noMultiLvlLbl val="0"/>
      </c:catAx>
      <c:valAx>
        <c:axId val="16705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0572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ørkenlo!$B$4:$B$78</c:f>
              <c:numCache>
                <c:formatCode>0</c:formatCode>
                <c:ptCount val="75"/>
                <c:pt idx="35">
                  <c:v>1</c:v>
                </c:pt>
                <c:pt idx="36">
                  <c:v>1</c:v>
                </c:pt>
                <c:pt idx="53">
                  <c:v>1</c:v>
                </c:pt>
                <c:pt idx="54">
                  <c:v>1</c:v>
                </c:pt>
                <c:pt idx="62">
                  <c:v>1</c:v>
                </c:pt>
                <c:pt idx="63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ørkenlo!$C$3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ørkenlo!$A$4:$A$78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ørkenlo!$C$4:$C$78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ørkenlo!$D$3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ørkenlo!$D$4:$D$78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58048"/>
        <c:axId val="166659584"/>
      </c:barChart>
      <c:catAx>
        <c:axId val="1666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59584"/>
        <c:crosses val="autoZero"/>
        <c:auto val="1"/>
        <c:lblAlgn val="ctr"/>
        <c:lblOffset val="100"/>
        <c:noMultiLvlLbl val="0"/>
      </c:catAx>
      <c:valAx>
        <c:axId val="1666595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6580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hvitbrystlo!$H$4:$H$39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hvitbrystlo!$I$4:$I$39</c:f>
              <c:numCache>
                <c:formatCode>General</c:formatCode>
                <c:ptCount val="36"/>
                <c:pt idx="9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D-0246-A8B9-83A6FF96DAE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hvitbrystlo!$J$4:$J$39</c:f>
              <c:numCache>
                <c:formatCode>General</c:formatCode>
                <c:ptCount val="36"/>
                <c:pt idx="9">
                  <c:v>1</c:v>
                </c:pt>
                <c:pt idx="13">
                  <c:v>1</c:v>
                </c:pt>
                <c:pt idx="15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D-0246-A8B9-83A6FF96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925440"/>
        <c:axId val="166926976"/>
      </c:barChart>
      <c:catAx>
        <c:axId val="16692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926976"/>
        <c:crosses val="autoZero"/>
        <c:auto val="1"/>
        <c:lblAlgn val="ctr"/>
        <c:lblOffset val="100"/>
        <c:noMultiLvlLbl val="0"/>
      </c:catAx>
      <c:valAx>
        <c:axId val="16692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925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hvitbrystlo!$B$3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hvitbrystlo!$A$4:$A$78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hvitbrystlo!$B$4:$B$78</c:f>
              <c:numCache>
                <c:formatCode>0</c:formatCode>
                <c:ptCount val="75"/>
                <c:pt idx="4">
                  <c:v>1</c:v>
                </c:pt>
                <c:pt idx="15">
                  <c:v>1</c:v>
                </c:pt>
                <c:pt idx="17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3</c:v>
                </c:pt>
                <c:pt idx="36">
                  <c:v>2</c:v>
                </c:pt>
                <c:pt idx="38">
                  <c:v>2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0B4E-8FC9-BDB199F06EDF}"/>
            </c:ext>
          </c:extLst>
        </c:ser>
        <c:ser>
          <c:idx val="1"/>
          <c:order val="1"/>
          <c:tx>
            <c:strRef>
              <c:f>hvitbrystlo!$C$3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C15-0B4E-8FC9-BDB199F06EDF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5C15-0B4E-8FC9-BDB199F06E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C15-0B4E-8FC9-BDB199F06EDF}"/>
              </c:ext>
            </c:extLst>
          </c:dPt>
          <c:cat>
            <c:strRef>
              <c:f>hvitbrystlo!$A$4:$A$78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hvitbrystlo!$C$4:$C$78</c:f>
              <c:numCache>
                <c:formatCode>0</c:formatCode>
                <c:ptCount val="75"/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1</c:v>
                </c:pt>
                <c:pt idx="5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15-0B4E-8FC9-BDB199F06EDF}"/>
            </c:ext>
          </c:extLst>
        </c:ser>
        <c:ser>
          <c:idx val="2"/>
          <c:order val="2"/>
          <c:tx>
            <c:strRef>
              <c:f>hvitbrystlo!$D$3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hvitbrystlo!$A$4:$A$78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hvitbrystlo!$D$4:$D$78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C15-0B4E-8FC9-BDB199F0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968320"/>
        <c:axId val="166978304"/>
      </c:barChart>
      <c:catAx>
        <c:axId val="166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978304"/>
        <c:crosses val="autoZero"/>
        <c:auto val="1"/>
        <c:lblAlgn val="ctr"/>
        <c:lblOffset val="100"/>
        <c:noMultiLvlLbl val="0"/>
      </c:catAx>
      <c:valAx>
        <c:axId val="166978304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9683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langnebbekkasinsnipe!$H$4:$H$39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langnebbekkasinsnipe!$I$4:$I$39</c:f>
              <c:numCache>
                <c:formatCode>General</c:formatCode>
                <c:ptCount val="36"/>
                <c:pt idx="11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6">
                  <c:v>1</c:v>
                </c:pt>
                <c:pt idx="27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8-F240-981C-001B923158AA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88-F240-981C-001B923158AA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88-F240-981C-001B923158AA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88-F240-981C-001B923158AA}"/>
              </c:ext>
            </c:extLst>
          </c:dPt>
          <c:val>
            <c:numRef>
              <c:f>langnebbekkasinsnipe!$J$4:$J$39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4B88-F240-981C-001B9231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088640"/>
        <c:axId val="165295232"/>
      </c:barChart>
      <c:catAx>
        <c:axId val="16508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95232"/>
        <c:crosses val="autoZero"/>
        <c:auto val="1"/>
        <c:lblAlgn val="ctr"/>
        <c:lblOffset val="100"/>
        <c:noMultiLvlLbl val="0"/>
      </c:catAx>
      <c:valAx>
        <c:axId val="16529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0886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langnebbekkasinsnipe!$B$3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langnebbekkasinsnipe!$A$4:$A$78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langnebbekkasinsnipe!$B$4:$B$78</c:f>
              <c:numCache>
                <c:formatCode>0</c:formatCode>
                <c:ptCount val="75"/>
                <c:pt idx="20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42">
                  <c:v>1</c:v>
                </c:pt>
                <c:pt idx="47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1</c:v>
                </c:pt>
                <c:pt idx="61">
                  <c:v>1</c:v>
                </c:pt>
                <c:pt idx="62">
                  <c:v>2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B-1E44-A131-10243CAF0A07}"/>
            </c:ext>
          </c:extLst>
        </c:ser>
        <c:ser>
          <c:idx val="1"/>
          <c:order val="1"/>
          <c:tx>
            <c:strRef>
              <c:f>langnebbekkasinsnipe!$C$3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15B-1E44-A131-10243CAF0A07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15B-1E44-A131-10243CAF0A0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15B-1E44-A131-10243CAF0A07}"/>
              </c:ext>
            </c:extLst>
          </c:dPt>
          <c:cat>
            <c:strRef>
              <c:f>langnebbekkasinsnipe!$A$4:$A$78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langnebbekkasinsnipe!$C$4:$C$78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515B-1E44-A131-10243CAF0A07}"/>
            </c:ext>
          </c:extLst>
        </c:ser>
        <c:ser>
          <c:idx val="2"/>
          <c:order val="2"/>
          <c:tx>
            <c:strRef>
              <c:f>langnebbekkasinsnipe!$D$3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langnebbekkasinsnipe!$A$4:$A$78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langnebbekkasinsnipe!$D$4:$D$78</c:f>
              <c:numCache>
                <c:formatCode>0</c:formatCode>
                <c:ptCount val="75"/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5B-1E44-A131-10243CAF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332480"/>
        <c:axId val="165334016"/>
      </c:barChart>
      <c:catAx>
        <c:axId val="16533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334016"/>
        <c:crosses val="autoZero"/>
        <c:auto val="1"/>
        <c:lblAlgn val="ctr"/>
        <c:lblOffset val="100"/>
        <c:noMultiLvlLbl val="0"/>
      </c:catAx>
      <c:valAx>
        <c:axId val="165334016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3324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tereksnipe!$H$4:$H$39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tereksnipe!$I$4:$I$39</c:f>
              <c:numCache>
                <c:formatCode>General</c:formatCode>
                <c:ptCount val="36"/>
                <c:pt idx="13">
                  <c:v>3</c:v>
                </c:pt>
                <c:pt idx="14">
                  <c:v>9</c:v>
                </c:pt>
                <c:pt idx="15">
                  <c:v>6</c:v>
                </c:pt>
                <c:pt idx="16">
                  <c:v>10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  <c:pt idx="25">
                  <c:v>4</c:v>
                </c:pt>
                <c:pt idx="26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2-6443-A5AE-C4EE1DCFD98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tereksnipe!$J$4:$J$39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C92-6443-A5AE-C4EE1DCF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147584"/>
        <c:axId val="164149120"/>
      </c:barChart>
      <c:catAx>
        <c:axId val="16414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149120"/>
        <c:crosses val="autoZero"/>
        <c:auto val="1"/>
        <c:lblAlgn val="ctr"/>
        <c:lblOffset val="100"/>
        <c:noMultiLvlLbl val="0"/>
      </c:catAx>
      <c:valAx>
        <c:axId val="16414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147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tereksnipe!$B$3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tereksnipe!$A$4:$A$78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tereksnipe!$B$4:$B$78</c:f>
              <c:numCache>
                <c:formatCode>0</c:formatCode>
                <c:ptCount val="75"/>
                <c:pt idx="26">
                  <c:v>1</c:v>
                </c:pt>
                <c:pt idx="34" formatCode="General">
                  <c:v>1</c:v>
                </c:pt>
                <c:pt idx="37" formatCode="General">
                  <c:v>1</c:v>
                </c:pt>
                <c:pt idx="39" formatCode="General">
                  <c:v>1</c:v>
                </c:pt>
                <c:pt idx="46" formatCode="General">
                  <c:v>1</c:v>
                </c:pt>
                <c:pt idx="49" formatCode="General">
                  <c:v>2</c:v>
                </c:pt>
                <c:pt idx="50" formatCode="General">
                  <c:v>6</c:v>
                </c:pt>
                <c:pt idx="51" formatCode="General">
                  <c:v>5</c:v>
                </c:pt>
                <c:pt idx="52" formatCode="General">
                  <c:v>1</c:v>
                </c:pt>
                <c:pt idx="54" formatCode="General">
                  <c:v>1</c:v>
                </c:pt>
                <c:pt idx="56" formatCode="General">
                  <c:v>4</c:v>
                </c:pt>
                <c:pt idx="57" formatCode="General">
                  <c:v>2</c:v>
                </c:pt>
                <c:pt idx="58" formatCode="General">
                  <c:v>3</c:v>
                </c:pt>
                <c:pt idx="59" formatCode="General">
                  <c:v>1</c:v>
                </c:pt>
                <c:pt idx="60" formatCode="General">
                  <c:v>1</c:v>
                </c:pt>
                <c:pt idx="61">
                  <c:v>3</c:v>
                </c:pt>
                <c:pt idx="62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2" formatCode="General">
                  <c:v>1</c:v>
                </c:pt>
                <c:pt idx="73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E-F349-B3E8-11490C9EBA94}"/>
            </c:ext>
          </c:extLst>
        </c:ser>
        <c:ser>
          <c:idx val="1"/>
          <c:order val="1"/>
          <c:tx>
            <c:strRef>
              <c:f>tereksnipe!$C$3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E9CE-F349-B3E8-11490C9EBA94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9CE-F349-B3E8-11490C9EBA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9CE-F349-B3E8-11490C9EBA94}"/>
              </c:ext>
            </c:extLst>
          </c:dPt>
          <c:cat>
            <c:strRef>
              <c:f>tereksnipe!$A$4:$A$78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tereksnipe!$C$4:$C$78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E9CE-F349-B3E8-11490C9EBA94}"/>
            </c:ext>
          </c:extLst>
        </c:ser>
        <c:ser>
          <c:idx val="2"/>
          <c:order val="2"/>
          <c:tx>
            <c:strRef>
              <c:f>tereksnipe!$D$3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tereksnipe!$A$4:$A$78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tereksnipe!$D$4:$D$78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E9CE-F349-B3E8-11490C9E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496512"/>
        <c:axId val="166502400"/>
      </c:barChart>
      <c:catAx>
        <c:axId val="166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502400"/>
        <c:crosses val="autoZero"/>
        <c:auto val="1"/>
        <c:lblAlgn val="ctr"/>
        <c:lblOffset val="100"/>
        <c:noMultiLvlLbl val="0"/>
      </c:catAx>
      <c:valAx>
        <c:axId val="16650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496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flekksnipe!$H$4:$H$39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flekksnipe!$I$4:$I$39</c:f>
              <c:numCache>
                <c:formatCode>General</c:formatCode>
                <c:ptCount val="36"/>
                <c:pt idx="0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7">
                  <c:v>1</c:v>
                </c:pt>
                <c:pt idx="18">
                  <c:v>1</c:v>
                </c:pt>
                <c:pt idx="23">
                  <c:v>1</c:v>
                </c:pt>
                <c:pt idx="24">
                  <c:v>1</c:v>
                </c:pt>
                <c:pt idx="27">
                  <c:v>3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E-3140-9668-E357F358DE3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flekksnipe!$J$4:$J$39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3BE-3140-9668-E357F358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695488"/>
        <c:axId val="167697024"/>
      </c:barChart>
      <c:catAx>
        <c:axId val="16769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697024"/>
        <c:crosses val="autoZero"/>
        <c:auto val="1"/>
        <c:lblAlgn val="ctr"/>
        <c:lblOffset val="100"/>
        <c:noMultiLvlLbl val="0"/>
      </c:catAx>
      <c:valAx>
        <c:axId val="167697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6954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polargås!$H$4:$H$39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polargås!$I$4:$I$39</c:f>
              <c:numCache>
                <c:formatCode>General</c:formatCode>
                <c:ptCount val="36"/>
                <c:pt idx="2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7">
                  <c:v>1</c:v>
                </c:pt>
                <c:pt idx="23">
                  <c:v>1</c:v>
                </c:pt>
                <c:pt idx="26">
                  <c:v>2</c:v>
                </c:pt>
                <c:pt idx="27">
                  <c:v>5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polargås!$J$4:$J$39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490240"/>
        <c:axId val="160491776"/>
      </c:barChart>
      <c:catAx>
        <c:axId val="160490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0491776"/>
        <c:crosses val="autoZero"/>
        <c:auto val="1"/>
        <c:lblAlgn val="ctr"/>
        <c:lblOffset val="100"/>
        <c:noMultiLvlLbl val="0"/>
      </c:catAx>
      <c:valAx>
        <c:axId val="16049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90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flekksnipe!$B$3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flekksnipe!$A$4:$A$78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flekksnipe!$B$4:$B$78</c:f>
              <c:numCache>
                <c:formatCode>0</c:formatCode>
                <c:ptCount val="75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5">
                  <c:v>1</c:v>
                </c:pt>
                <c:pt idx="58">
                  <c:v>1</c:v>
                </c:pt>
                <c:pt idx="65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F-DB41-BC63-6F7B9D849D37}"/>
            </c:ext>
          </c:extLst>
        </c:ser>
        <c:ser>
          <c:idx val="1"/>
          <c:order val="1"/>
          <c:tx>
            <c:strRef>
              <c:f>flekksnipe!$C$3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12F-DB41-BC63-6F7B9D849D3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312F-DB41-BC63-6F7B9D849D3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12F-DB41-BC63-6F7B9D849D37}"/>
              </c:ext>
            </c:extLst>
          </c:dPt>
          <c:cat>
            <c:strRef>
              <c:f>flekksnipe!$A$4:$A$78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flekksnipe!$C$4:$C$78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312F-DB41-BC63-6F7B9D849D37}"/>
            </c:ext>
          </c:extLst>
        </c:ser>
        <c:ser>
          <c:idx val="2"/>
          <c:order val="2"/>
          <c:tx>
            <c:strRef>
              <c:f>flekksnipe!$D$3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flekksnipe!$A$4:$A$78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flekksnipe!$D$4:$D$78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312F-DB41-BC63-6F7B9D84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004608"/>
        <c:axId val="168018688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018688"/>
        <c:crosses val="autoZero"/>
        <c:auto val="1"/>
        <c:lblAlgn val="ctr"/>
        <c:lblOffset val="100"/>
        <c:noMultiLvlLbl val="0"/>
      </c:catAx>
      <c:valAx>
        <c:axId val="168018688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8004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damsnipe!$H$4:$H$39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damsnipe!$I$4:$I$39</c:f>
              <c:numCache>
                <c:formatCode>General</c:formatCode>
                <c:ptCount val="36"/>
                <c:pt idx="11">
                  <c:v>2</c:v>
                </c:pt>
                <c:pt idx="12">
                  <c:v>7</c:v>
                </c:pt>
                <c:pt idx="13">
                  <c:v>5</c:v>
                </c:pt>
                <c:pt idx="14">
                  <c:v>9</c:v>
                </c:pt>
                <c:pt idx="15">
                  <c:v>4</c:v>
                </c:pt>
                <c:pt idx="20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6-834B-BFDC-44A67F1D7C9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C16-834B-BFDC-44A67F1D7C9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C16-834B-BFDC-44A67F1D7C9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C16-834B-BFDC-44A67F1D7C94}"/>
              </c:ext>
            </c:extLst>
          </c:dPt>
          <c:val>
            <c:numRef>
              <c:f>damsnipe!$J$4:$J$39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CC16-834B-BFDC-44A67F1D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30944"/>
        <c:axId val="167332480"/>
      </c:barChart>
      <c:catAx>
        <c:axId val="167330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332480"/>
        <c:crosses val="autoZero"/>
        <c:auto val="1"/>
        <c:lblAlgn val="ctr"/>
        <c:lblOffset val="100"/>
        <c:noMultiLvlLbl val="0"/>
      </c:catAx>
      <c:valAx>
        <c:axId val="167332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30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damsnipe!$B$3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damsnipe!$A$4:$A$78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damsnipe!$B$4:$B$78</c:f>
              <c:numCache>
                <c:formatCode>0</c:formatCode>
                <c:ptCount val="75"/>
                <c:pt idx="34">
                  <c:v>2</c:v>
                </c:pt>
                <c:pt idx="35">
                  <c:v>1</c:v>
                </c:pt>
                <c:pt idx="38">
                  <c:v>2</c:v>
                </c:pt>
                <c:pt idx="39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5">
                  <c:v>1</c:v>
                </c:pt>
                <c:pt idx="70" formatCode="General">
                  <c:v>3</c:v>
                </c:pt>
                <c:pt idx="72" formatCode="General">
                  <c:v>1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1B48-9885-0BEA25A6F54B}"/>
            </c:ext>
          </c:extLst>
        </c:ser>
        <c:ser>
          <c:idx val="1"/>
          <c:order val="1"/>
          <c:tx>
            <c:strRef>
              <c:f>damsnipe!$C$3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2E3-1B48-9885-0BEA25A6F54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2E3-1B48-9885-0BEA25A6F54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2E3-1B48-9885-0BEA25A6F54B}"/>
              </c:ext>
            </c:extLst>
          </c:dPt>
          <c:cat>
            <c:strRef>
              <c:f>damsnipe!$A$4:$A$78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damsnipe!$C$4:$C$78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72E3-1B48-9885-0BEA25A6F54B}"/>
            </c:ext>
          </c:extLst>
        </c:ser>
        <c:ser>
          <c:idx val="2"/>
          <c:order val="2"/>
          <c:tx>
            <c:strRef>
              <c:f>damsnipe!$D$3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damsnipe!$A$4:$A$78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damsnipe!$D$4:$D$78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72E3-1B48-9885-0BEA25A6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77920"/>
        <c:axId val="167584512"/>
      </c:barChart>
      <c:catAx>
        <c:axId val="1673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779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gulbeinsnipe!$I$4:$I$39</c:f>
              <c:numCache>
                <c:formatCode>General</c:formatCode>
                <c:ptCount val="36"/>
                <c:pt idx="11">
                  <c:v>1</c:v>
                </c:pt>
                <c:pt idx="12">
                  <c:v>3</c:v>
                </c:pt>
                <c:pt idx="13">
                  <c:v>8</c:v>
                </c:pt>
                <c:pt idx="14">
                  <c:v>4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1">
                  <c:v>1</c:v>
                </c:pt>
                <c:pt idx="22">
                  <c:v>1</c:v>
                </c:pt>
                <c:pt idx="25">
                  <c:v>1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1-9D49-B151-943EEFBD8A6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F41-9D49-B151-943EEFBD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052608"/>
        <c:axId val="168054144"/>
      </c:barChart>
      <c:catAx>
        <c:axId val="1680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054144"/>
        <c:crosses val="autoZero"/>
        <c:auto val="1"/>
        <c:lblAlgn val="ctr"/>
        <c:lblOffset val="100"/>
        <c:noMultiLvlLbl val="0"/>
      </c:catAx>
      <c:valAx>
        <c:axId val="168054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052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gulbeinsnipe!$B$4:$B$78</c:f>
              <c:numCache>
                <c:formatCode>0</c:formatCode>
                <c:ptCount val="75"/>
                <c:pt idx="20">
                  <c:v>1</c:v>
                </c:pt>
                <c:pt idx="30">
                  <c:v>1</c:v>
                </c:pt>
                <c:pt idx="31">
                  <c:v>1</c:v>
                </c:pt>
                <c:pt idx="33" formatCode="General">
                  <c:v>1</c:v>
                </c:pt>
                <c:pt idx="37">
                  <c:v>1</c:v>
                </c:pt>
                <c:pt idx="44">
                  <c:v>3</c:v>
                </c:pt>
                <c:pt idx="48">
                  <c:v>1</c:v>
                </c:pt>
                <c:pt idx="49">
                  <c:v>1</c:v>
                </c:pt>
                <c:pt idx="53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3</c:v>
                </c:pt>
                <c:pt idx="64">
                  <c:v>2</c:v>
                </c:pt>
                <c:pt idx="65">
                  <c:v>1</c:v>
                </c:pt>
                <c:pt idx="67" formatCode="General">
                  <c:v>3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4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4-6F40-82C3-B25B6DCFCF9C}"/>
            </c:ext>
          </c:extLst>
        </c:ser>
        <c:ser>
          <c:idx val="1"/>
          <c:order val="1"/>
          <c:tx>
            <c:strRef>
              <c:f>gulbeinsnipe!$C$3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ED4-6F40-82C3-B25B6DCFCF9C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ED4-6F40-82C3-B25B6DCFCF9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ED4-6F40-82C3-B25B6DCFCF9C}"/>
              </c:ext>
            </c:extLst>
          </c:dPt>
          <c:cat>
            <c:strRef>
              <c:f>gulbeinsnipe!$A$4:$A$78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6ED4-6F40-82C3-B25B6DCFCF9C}"/>
            </c:ext>
          </c:extLst>
        </c:ser>
        <c:ser>
          <c:idx val="2"/>
          <c:order val="2"/>
          <c:tx>
            <c:strRef>
              <c:f>gulbeinsnipe!$D$3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6ED4-6F40-82C3-B25B6DCF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0205184"/>
        <c:axId val="170206720"/>
      </c:barChart>
      <c:catAx>
        <c:axId val="1702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206720"/>
        <c:crosses val="autoZero"/>
        <c:auto val="1"/>
        <c:lblAlgn val="ctr"/>
        <c:lblOffset val="100"/>
        <c:noMultiLvlLbl val="0"/>
      </c:catAx>
      <c:valAx>
        <c:axId val="170206720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2051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spisshalesnipe!$H$4:$H$39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spisshalesnipe!$I$4:$I$39</c:f>
              <c:numCache>
                <c:formatCode>General</c:formatCode>
                <c:ptCount val="36"/>
                <c:pt idx="14">
                  <c:v>1</c:v>
                </c:pt>
                <c:pt idx="17">
                  <c:v>3</c:v>
                </c:pt>
                <c:pt idx="21">
                  <c:v>1</c:v>
                </c:pt>
                <c:pt idx="23">
                  <c:v>2</c:v>
                </c:pt>
                <c:pt idx="24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2-4821-B001-48FB5563CED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spisshalesnipe!$J$4:$J$39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2852-4821-B001-48FB5563C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057280"/>
        <c:axId val="167058816"/>
      </c:barChart>
      <c:catAx>
        <c:axId val="16705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058816"/>
        <c:crosses val="autoZero"/>
        <c:auto val="1"/>
        <c:lblAlgn val="ctr"/>
        <c:lblOffset val="100"/>
        <c:noMultiLvlLbl val="0"/>
      </c:catAx>
      <c:valAx>
        <c:axId val="16705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0572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spisshalesnipe!$B$3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spisshalesnipe!$A$4:$A$78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spisshalesnipe!$B$4:$B$78</c:f>
              <c:numCache>
                <c:formatCode>0</c:formatCode>
                <c:ptCount val="75"/>
                <c:pt idx="35">
                  <c:v>1</c:v>
                </c:pt>
                <c:pt idx="37">
                  <c:v>1</c:v>
                </c:pt>
                <c:pt idx="40">
                  <c:v>1</c:v>
                </c:pt>
                <c:pt idx="50">
                  <c:v>1</c:v>
                </c:pt>
                <c:pt idx="54">
                  <c:v>2</c:v>
                </c:pt>
                <c:pt idx="63">
                  <c:v>1</c:v>
                </c:pt>
                <c:pt idx="66">
                  <c:v>1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0-456F-A92E-D693F463848F}"/>
            </c:ext>
          </c:extLst>
        </c:ser>
        <c:ser>
          <c:idx val="1"/>
          <c:order val="1"/>
          <c:tx>
            <c:strRef>
              <c:f>spisshalesnipe!$C$3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850-456F-A92E-D693F463848F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850-456F-A92E-D693F463848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850-456F-A92E-D693F463848F}"/>
              </c:ext>
            </c:extLst>
          </c:dPt>
          <c:cat>
            <c:strRef>
              <c:f>spisshalesnipe!$A$4:$A$78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spisshalesnipe!$C$4:$C$78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E850-456F-A92E-D693F463848F}"/>
            </c:ext>
          </c:extLst>
        </c:ser>
        <c:ser>
          <c:idx val="2"/>
          <c:order val="2"/>
          <c:tx>
            <c:strRef>
              <c:f>spisshalesnipe!$D$3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spisshalesnipe!$A$4:$A$78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spisshalesnipe!$D$4:$D$78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E850-456F-A92E-D693F4638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58048"/>
        <c:axId val="166659584"/>
      </c:barChart>
      <c:catAx>
        <c:axId val="1666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59584"/>
        <c:crosses val="autoZero"/>
        <c:auto val="1"/>
        <c:lblAlgn val="ctr"/>
        <c:lblOffset val="100"/>
        <c:noMultiLvlLbl val="0"/>
      </c:catAx>
      <c:valAx>
        <c:axId val="1666595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6580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rustsnipe!$I$4:$I$39</c:f>
              <c:numCache>
                <c:formatCode>General</c:formatCode>
                <c:ptCount val="36"/>
                <c:pt idx="13">
                  <c:v>5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11</c:v>
                </c:pt>
                <c:pt idx="25">
                  <c:v>23</c:v>
                </c:pt>
                <c:pt idx="26">
                  <c:v>19</c:v>
                </c:pt>
                <c:pt idx="27">
                  <c:v>4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2-B34E-83E6-E4DCAAC2521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rustsnipe!$J$4:$J$39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2-B34E-83E6-E4DCAAC25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825344"/>
        <c:axId val="166835328"/>
      </c:barChart>
      <c:catAx>
        <c:axId val="16682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835328"/>
        <c:crosses val="autoZero"/>
        <c:auto val="1"/>
        <c:lblAlgn val="ctr"/>
        <c:lblOffset val="100"/>
        <c:noMultiLvlLbl val="0"/>
      </c:catAx>
      <c:valAx>
        <c:axId val="16683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82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rustsnipe!$B$4:$B$78</c:f>
              <c:numCache>
                <c:formatCode>0</c:formatCode>
                <c:ptCount val="75"/>
                <c:pt idx="15">
                  <c:v>1</c:v>
                </c:pt>
                <c:pt idx="22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6">
                  <c:v>2</c:v>
                </c:pt>
                <c:pt idx="38">
                  <c:v>2</c:v>
                </c:pt>
                <c:pt idx="40">
                  <c:v>1</c:v>
                </c:pt>
                <c:pt idx="43">
                  <c:v>1</c:v>
                </c:pt>
                <c:pt idx="45">
                  <c:v>2</c:v>
                </c:pt>
                <c:pt idx="47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8</c:v>
                </c:pt>
                <c:pt idx="59">
                  <c:v>4</c:v>
                </c:pt>
                <c:pt idx="60">
                  <c:v>6</c:v>
                </c:pt>
                <c:pt idx="61">
                  <c:v>5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7" formatCode="General">
                  <c:v>2</c:v>
                </c:pt>
                <c:pt idx="68" formatCode="General">
                  <c:v>3</c:v>
                </c:pt>
                <c:pt idx="69" formatCode="General">
                  <c:v>7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  <c:pt idx="73" formatCode="General">
                  <c:v>3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8-D948-944C-CCB7B6BDB685}"/>
            </c:ext>
          </c:extLst>
        </c:ser>
        <c:ser>
          <c:idx val="1"/>
          <c:order val="1"/>
          <c:tx>
            <c:strRef>
              <c:f>rustsnipe!$C$3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52F8-D948-944C-CCB7B6BDB685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52F8-D948-944C-CCB7B6BDB68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2F8-D948-944C-CCB7B6BDB685}"/>
              </c:ext>
            </c:extLst>
          </c:dPt>
          <c:cat>
            <c:strRef>
              <c:f>rustsnipe!$A$4:$A$78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rustsnipe!$C$4:$C$78</c:f>
              <c:numCache>
                <c:formatCode>0</c:formatCode>
                <c:ptCount val="75"/>
                <c:pt idx="51">
                  <c:v>1</c:v>
                </c:pt>
                <c:pt idx="57">
                  <c:v>1</c:v>
                </c:pt>
                <c:pt idx="58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F8-D948-944C-CCB7B6BDB685}"/>
            </c:ext>
          </c:extLst>
        </c:ser>
        <c:ser>
          <c:idx val="2"/>
          <c:order val="2"/>
          <c:tx>
            <c:strRef>
              <c:f>rustsnipe!$D$3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rustsnipe!$D$4:$D$78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2F8-D948-944C-CCB7B6BDB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880768"/>
        <c:axId val="166882304"/>
      </c:barChart>
      <c:catAx>
        <c:axId val="1668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882304"/>
        <c:crosses val="autoZero"/>
        <c:auto val="1"/>
        <c:lblAlgn val="ctr"/>
        <c:lblOffset val="100"/>
        <c:noMultiLvlLbl val="0"/>
      </c:catAx>
      <c:valAx>
        <c:axId val="1668823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880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bonapartesnipe!$H$4:$H$39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bonapartesnipe!$I$4:$I$39</c:f>
              <c:numCache>
                <c:formatCode>General</c:formatCode>
                <c:ptCount val="36"/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11</c:v>
                </c:pt>
                <c:pt idx="19">
                  <c:v>15</c:v>
                </c:pt>
                <c:pt idx="20">
                  <c:v>13</c:v>
                </c:pt>
                <c:pt idx="21">
                  <c:v>9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bonapartesnipe!$J$4:$J$39</c:f>
              <c:numCache>
                <c:formatCode>General</c:formatCode>
                <c:ptCount val="36"/>
                <c:pt idx="15">
                  <c:v>1</c:v>
                </c:pt>
                <c:pt idx="17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97600"/>
        <c:axId val="166703488"/>
      </c:barChart>
      <c:catAx>
        <c:axId val="1666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703488"/>
        <c:crosses val="autoZero"/>
        <c:auto val="1"/>
        <c:lblAlgn val="ctr"/>
        <c:lblOffset val="100"/>
        <c:noMultiLvlLbl val="0"/>
      </c:catAx>
      <c:valAx>
        <c:axId val="16670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697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polargås!$B$3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polargås!$A$4:$A$78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polargås!$B$4:$B$78</c:f>
              <c:numCache>
                <c:formatCode>0</c:formatCode>
                <c:ptCount val="75"/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60">
                  <c:v>1</c:v>
                </c:pt>
                <c:pt idx="62">
                  <c:v>2</c:v>
                </c:pt>
                <c:pt idx="64">
                  <c:v>1</c:v>
                </c:pt>
                <c:pt idx="67">
                  <c:v>1</c:v>
                </c:pt>
                <c:pt idx="69">
                  <c:v>2</c:v>
                </c:pt>
                <c:pt idx="72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polargås!$C$3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polargås!$A$4:$A$78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polargås!$C$4:$C$78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polargås!$D$3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polargås!$A$4:$A$78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polargås!$D$4:$D$78</c:f>
              <c:numCache>
                <c:formatCode>0</c:formatCode>
                <c:ptCount val="75"/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873152"/>
        <c:axId val="163874688"/>
      </c:barChart>
      <c:catAx>
        <c:axId val="163873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74688"/>
        <c:crosses val="autoZero"/>
        <c:auto val="1"/>
        <c:lblAlgn val="ctr"/>
        <c:lblOffset val="100"/>
        <c:noMultiLvlLbl val="0"/>
      </c:catAx>
      <c:valAx>
        <c:axId val="1638746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38731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bonapartesnipe!$B$3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bonapartesnipe!$A$4:$A$78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bonapartesnipe!$B$4:$B$78</c:f>
              <c:numCache>
                <c:formatCode>0</c:formatCode>
                <c:ptCount val="75"/>
                <c:pt idx="21">
                  <c:v>1</c:v>
                </c:pt>
                <c:pt idx="27">
                  <c:v>1</c:v>
                </c:pt>
                <c:pt idx="31">
                  <c:v>1</c:v>
                </c:pt>
                <c:pt idx="35">
                  <c:v>1</c:v>
                </c:pt>
                <c:pt idx="38">
                  <c:v>2</c:v>
                </c:pt>
                <c:pt idx="41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2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3</c:v>
                </c:pt>
                <c:pt idx="72" formatCode="General">
                  <c:v>2</c:v>
                </c:pt>
                <c:pt idx="73" formatCode="General">
                  <c:v>5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bonapartesnipe!$C$3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bonapartesnipe!$A$4:$A$78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bonapartesnipe!$C$4:$C$78</c:f>
              <c:numCache>
                <c:formatCode>0</c:formatCode>
                <c:ptCount val="75"/>
                <c:pt idx="46">
                  <c:v>1</c:v>
                </c:pt>
                <c:pt idx="56">
                  <c:v>2</c:v>
                </c:pt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bonapartesnipe!$D$3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bonapartesnipe!$A$4:$A$78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bonapartesnipe!$D$4:$D$78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753024"/>
        <c:axId val="166754560"/>
      </c:barChart>
      <c:catAx>
        <c:axId val="1667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754560"/>
        <c:crosses val="autoZero"/>
        <c:auto val="1"/>
        <c:lblAlgn val="ctr"/>
        <c:lblOffset val="100"/>
        <c:noMultiLvlLbl val="0"/>
      </c:catAx>
      <c:valAx>
        <c:axId val="1667545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753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sandsnipe!$I$4:$I$39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E-0542-8EBF-A8B8DDCF49F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sandsnipe!$J$4:$J$39</c:f>
              <c:numCache>
                <c:formatCode>General</c:formatCode>
                <c:ptCount val="36"/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E-0542-8EBF-A8B8DDCF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518592"/>
        <c:axId val="167520128"/>
      </c:barChart>
      <c:catAx>
        <c:axId val="16751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20128"/>
        <c:crosses val="autoZero"/>
        <c:auto val="1"/>
        <c:lblAlgn val="ctr"/>
        <c:lblOffset val="100"/>
        <c:noMultiLvlLbl val="0"/>
      </c:catAx>
      <c:valAx>
        <c:axId val="1675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5185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sandsnipe!$B$4:$B$78</c:f>
              <c:numCache>
                <c:formatCode>0</c:formatCode>
                <c:ptCount val="75"/>
                <c:pt idx="38">
                  <c:v>1</c:v>
                </c:pt>
                <c:pt idx="42">
                  <c:v>1</c:v>
                </c:pt>
                <c:pt idx="52">
                  <c:v>1</c:v>
                </c:pt>
                <c:pt idx="53">
                  <c:v>1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6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A-704B-9EF0-910C1A93BF2E}"/>
            </c:ext>
          </c:extLst>
        </c:ser>
        <c:ser>
          <c:idx val="1"/>
          <c:order val="1"/>
          <c:tx>
            <c:strRef>
              <c:f>sandsnipe!$C$3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D55A-704B-9EF0-910C1A93BF2E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55A-704B-9EF0-910C1A93BF2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55A-704B-9EF0-910C1A93BF2E}"/>
              </c:ext>
            </c:extLst>
          </c:dPt>
          <c:cat>
            <c:strRef>
              <c:f>sandsnipe!$A$4:$A$78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sandsnipe!$C$4:$C$78</c:f>
              <c:numCache>
                <c:formatCode>0</c:formatCode>
                <c:ptCount val="75"/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A-704B-9EF0-910C1A93BF2E}"/>
            </c:ext>
          </c:extLst>
        </c:ser>
        <c:ser>
          <c:idx val="2"/>
          <c:order val="2"/>
          <c:tx>
            <c:strRef>
              <c:f>sandsnipe!$D$3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sandsnipe!$A$4:$A$78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sandsnipe!$D$4:$D$78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D55A-704B-9EF0-910C1A93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557376"/>
        <c:axId val="167575552"/>
      </c:barChart>
      <c:catAx>
        <c:axId val="1675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7557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dvergterne!$H$4:$H$39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dvergterne!$I$4:$I$39</c:f>
              <c:numCache>
                <c:formatCode>General</c:formatCode>
                <c:ptCount val="36"/>
                <c:pt idx="12">
                  <c:v>3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9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9-BD42-B9BE-101C2184010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6D29-BD42-B9BE-101C2184010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D29-BD42-B9BE-101C2184010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D29-BD42-B9BE-101C2184010F}"/>
              </c:ext>
            </c:extLst>
          </c:dPt>
          <c:val>
            <c:numRef>
              <c:f>dvergterne!$J$4:$J$39</c:f>
              <c:numCache>
                <c:formatCode>General</c:formatCode>
                <c:ptCount val="36"/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29-BD42-B9BE-101C21840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527552"/>
        <c:axId val="209529088"/>
      </c:barChart>
      <c:catAx>
        <c:axId val="20952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529088"/>
        <c:crosses val="autoZero"/>
        <c:auto val="1"/>
        <c:lblAlgn val="ctr"/>
        <c:lblOffset val="100"/>
        <c:noMultiLvlLbl val="0"/>
      </c:catAx>
      <c:valAx>
        <c:axId val="20952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527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dvergterne!$B$3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dvergterne!$A$4:$A$23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dvergterne!$B$4:$B$23</c:f>
              <c:numCache>
                <c:formatCode>0</c:formatCode>
                <c:ptCount val="2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2</c:v>
                </c:pt>
                <c:pt idx="13" formatCode="General">
                  <c:v>4</c:v>
                </c:pt>
                <c:pt idx="15" formatCode="General">
                  <c:v>4</c:v>
                </c:pt>
                <c:pt idx="16" formatCode="General">
                  <c:v>1</c:v>
                </c:pt>
                <c:pt idx="17" formatCode="General">
                  <c:v>1</c:v>
                </c:pt>
                <c:pt idx="18" formatCode="General">
                  <c:v>3</c:v>
                </c:pt>
                <c:pt idx="1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5-7442-83D1-3BC75016F750}"/>
            </c:ext>
          </c:extLst>
        </c:ser>
        <c:ser>
          <c:idx val="1"/>
          <c:order val="1"/>
          <c:tx>
            <c:strRef>
              <c:f>dvergterne!$C$3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95-7442-83D1-3BC75016F75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95-7442-83D1-3BC75016F75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95-7442-83D1-3BC75016F750}"/>
              </c:ext>
            </c:extLst>
          </c:dPt>
          <c:cat>
            <c:numRef>
              <c:f>dvergterne!$A$4:$A$23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dvergterne!$C$4:$C$23</c:f>
              <c:numCache>
                <c:formatCode>0</c:formatCode>
                <c:ptCount val="20"/>
                <c:pt idx="1">
                  <c:v>2</c:v>
                </c:pt>
                <c:pt idx="6">
                  <c:v>1</c:v>
                </c:pt>
                <c:pt idx="15" formatCode="General">
                  <c:v>1</c:v>
                </c:pt>
                <c:pt idx="18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95-7442-83D1-3BC75016F750}"/>
            </c:ext>
          </c:extLst>
        </c:ser>
        <c:ser>
          <c:idx val="2"/>
          <c:order val="2"/>
          <c:tx>
            <c:strRef>
              <c:f>dvergterne!$D$3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dvergterne!$A$4:$A$23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dvergterne!$D$4:$D$23</c:f>
              <c:numCache>
                <c:formatCode>0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8-8395-7442-83D1-3BC75016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566336"/>
        <c:axId val="209576320"/>
      </c:barChart>
      <c:catAx>
        <c:axId val="2095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576320"/>
        <c:crosses val="autoZero"/>
        <c:auto val="1"/>
        <c:lblAlgn val="ctr"/>
        <c:lblOffset val="100"/>
        <c:noMultiLvlLbl val="0"/>
      </c:catAx>
      <c:valAx>
        <c:axId val="209576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956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sandterne!$I$4:$I$39</c:f>
              <c:numCache>
                <c:formatCode>General</c:formatCode>
                <c:ptCount val="36"/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2-3640-A69F-80A73B1F236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sandterne!$J$4:$J$39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2C2-3640-A69F-80A73B1F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58976"/>
        <c:axId val="208960512"/>
      </c:barChart>
      <c:catAx>
        <c:axId val="20895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960512"/>
        <c:crosses val="autoZero"/>
        <c:auto val="1"/>
        <c:lblAlgn val="ctr"/>
        <c:lblOffset val="100"/>
        <c:noMultiLvlLbl val="0"/>
      </c:catAx>
      <c:valAx>
        <c:axId val="20896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589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sandterne!$B$4:$B$78</c:f>
              <c:numCache>
                <c:formatCode>0</c:formatCode>
                <c:ptCount val="75"/>
                <c:pt idx="0">
                  <c:v>1</c:v>
                </c:pt>
                <c:pt idx="11">
                  <c:v>1</c:v>
                </c:pt>
                <c:pt idx="55">
                  <c:v>1</c:v>
                </c:pt>
                <c:pt idx="57">
                  <c:v>1</c:v>
                </c:pt>
                <c:pt idx="60">
                  <c:v>1</c:v>
                </c:pt>
                <c:pt idx="63">
                  <c:v>3</c:v>
                </c:pt>
                <c:pt idx="64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E-9B4C-8398-5C637B96F73C}"/>
            </c:ext>
          </c:extLst>
        </c:ser>
        <c:ser>
          <c:idx val="1"/>
          <c:order val="1"/>
          <c:tx>
            <c:strRef>
              <c:f>sandterne!$C$3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90E-9B4C-8398-5C637B96F73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90E-9B4C-8398-5C637B96F73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90E-9B4C-8398-5C637B96F73C}"/>
              </c:ext>
            </c:extLst>
          </c:dPt>
          <c:cat>
            <c:strRef>
              <c:f>sandterne!$A$4:$A$78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sandterne!$C$4:$C$78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590E-9B4C-8398-5C637B96F73C}"/>
            </c:ext>
          </c:extLst>
        </c:ser>
        <c:ser>
          <c:idx val="2"/>
          <c:order val="2"/>
          <c:tx>
            <c:strRef>
              <c:f>sandterne!$D$3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sandterne!$D$4:$D$78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90E-9B4C-8398-5C637B96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476992"/>
        <c:axId val="209482880"/>
      </c:barChart>
      <c:catAx>
        <c:axId val="2094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482880"/>
        <c:crosses val="autoZero"/>
        <c:auto val="1"/>
        <c:lblAlgn val="ctr"/>
        <c:lblOffset val="100"/>
        <c:noMultiLvlLbl val="0"/>
      </c:catAx>
      <c:valAx>
        <c:axId val="20948288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94769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hvitkinnsvartterne!$H$4:$H$39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hvitkinnsvartterne!$I$4:$I$39</c:f>
              <c:numCache>
                <c:formatCode>General</c:formatCode>
                <c:ptCount val="36"/>
                <c:pt idx="15">
                  <c:v>3</c:v>
                </c:pt>
                <c:pt idx="17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  <c:pt idx="25">
                  <c:v>1</c:v>
                </c:pt>
                <c:pt idx="26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0-AA41-918A-26E904DCAEF5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hvitkinnsvartterne!$J$4:$J$39</c:f>
              <c:numCache>
                <c:formatCode>General</c:formatCode>
                <c:ptCount val="36"/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0-AA41-918A-26E904DCA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43392"/>
        <c:axId val="174844928"/>
      </c:barChart>
      <c:catAx>
        <c:axId val="17484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44928"/>
        <c:crosses val="autoZero"/>
        <c:auto val="1"/>
        <c:lblAlgn val="ctr"/>
        <c:lblOffset val="100"/>
        <c:noMultiLvlLbl val="0"/>
      </c:catAx>
      <c:valAx>
        <c:axId val="1748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8433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hvitkinnsvartterne!$B$3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hvitkinnsvartterne!$A$4:$A$78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hvitkinnsvartterne!$B$4:$B$78</c:f>
              <c:numCache>
                <c:formatCode>0</c:formatCode>
                <c:ptCount val="75"/>
                <c:pt idx="31">
                  <c:v>1</c:v>
                </c:pt>
                <c:pt idx="38">
                  <c:v>1</c:v>
                </c:pt>
                <c:pt idx="46">
                  <c:v>1</c:v>
                </c:pt>
                <c:pt idx="50">
                  <c:v>1</c:v>
                </c:pt>
                <c:pt idx="54" formatCode="General">
                  <c:v>1</c:v>
                </c:pt>
                <c:pt idx="60" formatCode="General">
                  <c:v>1</c:v>
                </c:pt>
                <c:pt idx="67" formatCode="General">
                  <c:v>1</c:v>
                </c:pt>
                <c:pt idx="68" formatCode="General">
                  <c:v>1</c:v>
                </c:pt>
                <c:pt idx="70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D-1945-8E41-F4AF4D29090C}"/>
            </c:ext>
          </c:extLst>
        </c:ser>
        <c:ser>
          <c:idx val="1"/>
          <c:order val="1"/>
          <c:tx>
            <c:strRef>
              <c:f>hvitkinnsvartterne!$C$3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4FD-1945-8E41-F4AF4D29090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4FD-1945-8E41-F4AF4D29090C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44FD-1945-8E41-F4AF4D29090C}"/>
              </c:ext>
            </c:extLst>
          </c:dPt>
          <c:cat>
            <c:strRef>
              <c:f>hvitkinnsvartterne!$A$4:$A$78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hvitkinnsvartterne!$C$4:$C$78</c:f>
              <c:numCache>
                <c:formatCode>0</c:formatCode>
                <c:ptCount val="75"/>
                <c:pt idx="6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D-1945-8E41-F4AF4D29090C}"/>
            </c:ext>
          </c:extLst>
        </c:ser>
        <c:ser>
          <c:idx val="2"/>
          <c:order val="2"/>
          <c:tx>
            <c:strRef>
              <c:f>hvitkinnsvartterne!$D$3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hvitkinnsvartterne!$A$4:$A$78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hvitkinnsvartterne!$D$4:$D$78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44FD-1945-8E41-F4AF4D2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86272"/>
        <c:axId val="174888064"/>
      </c:barChart>
      <c:catAx>
        <c:axId val="1748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88064"/>
        <c:crosses val="autoZero"/>
        <c:auto val="1"/>
        <c:lblAlgn val="ctr"/>
        <c:lblOffset val="100"/>
        <c:noMultiLvlLbl val="0"/>
      </c:catAx>
      <c:valAx>
        <c:axId val="174888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4886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hvitvingesvartterne!$H$4:$H$39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hvitvingesvartterne!$I$4:$I$39</c:f>
              <c:numCache>
                <c:formatCode>General</c:formatCode>
                <c:ptCount val="36"/>
                <c:pt idx="11">
                  <c:v>1</c:v>
                </c:pt>
                <c:pt idx="12">
                  <c:v>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9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0-4B43-98C9-4AF13EBC1A6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hvitvingesvartterne!$J$4:$J$39</c:f>
              <c:numCache>
                <c:formatCode>General</c:formatCode>
                <c:ptCount val="36"/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7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0-4B43-98C9-4AF13EBC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43392"/>
        <c:axId val="174844928"/>
      </c:barChart>
      <c:catAx>
        <c:axId val="17484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44928"/>
        <c:crosses val="autoZero"/>
        <c:auto val="1"/>
        <c:lblAlgn val="ctr"/>
        <c:lblOffset val="100"/>
        <c:noMultiLvlLbl val="0"/>
      </c:catAx>
      <c:valAx>
        <c:axId val="1748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84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niland!$H$4:$H$39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niland!$I$4:$I$39</c:f>
              <c:numCache>
                <c:formatCode>General</c:formatCode>
                <c:ptCount val="36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4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D-6143-BF98-643FFBA896C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niland!$J$4:$J$39</c:f>
              <c:numCache>
                <c:formatCode>General</c:formatCode>
                <c:ptCount val="36"/>
                <c:pt idx="12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D-6143-BF98-643FFBA8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958144"/>
        <c:axId val="163968128"/>
      </c:barChart>
      <c:catAx>
        <c:axId val="16395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968128"/>
        <c:crosses val="autoZero"/>
        <c:auto val="1"/>
        <c:lblAlgn val="ctr"/>
        <c:lblOffset val="100"/>
        <c:noMultiLvlLbl val="0"/>
      </c:catAx>
      <c:valAx>
        <c:axId val="16396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958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hvitvingesvartterne!$B$3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hvitvingesvartterne!$A$4:$A$78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hvitvingesvartterne!$B$4:$B$78</c:f>
              <c:numCache>
                <c:formatCode>0</c:formatCode>
                <c:ptCount val="75"/>
                <c:pt idx="22">
                  <c:v>1</c:v>
                </c:pt>
                <c:pt idx="23">
                  <c:v>1</c:v>
                </c:pt>
                <c:pt idx="26">
                  <c:v>1</c:v>
                </c:pt>
                <c:pt idx="33">
                  <c:v>1</c:v>
                </c:pt>
                <c:pt idx="35" formatCode="General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1" formatCode="@">
                  <c:v>2</c:v>
                </c:pt>
                <c:pt idx="52" formatCode="General">
                  <c:v>3</c:v>
                </c:pt>
                <c:pt idx="54" formatCode="@">
                  <c:v>4</c:v>
                </c:pt>
                <c:pt idx="55" formatCode="General">
                  <c:v>5</c:v>
                </c:pt>
                <c:pt idx="57" formatCode="@">
                  <c:v>1</c:v>
                </c:pt>
                <c:pt idx="58" formatCode="@">
                  <c:v>2</c:v>
                </c:pt>
                <c:pt idx="59" formatCode="@">
                  <c:v>4</c:v>
                </c:pt>
                <c:pt idx="60" formatCode="General">
                  <c:v>4</c:v>
                </c:pt>
                <c:pt idx="61" formatCode="@">
                  <c:v>1</c:v>
                </c:pt>
                <c:pt idx="62" formatCode="@">
                  <c:v>4</c:v>
                </c:pt>
                <c:pt idx="63" formatCode="@">
                  <c:v>2</c:v>
                </c:pt>
                <c:pt idx="64" formatCode="@">
                  <c:v>2</c:v>
                </c:pt>
                <c:pt idx="65" formatCode="General">
                  <c:v>2</c:v>
                </c:pt>
                <c:pt idx="66" formatCode="@">
                  <c:v>3</c:v>
                </c:pt>
                <c:pt idx="67" formatCode="General">
                  <c:v>7</c:v>
                </c:pt>
                <c:pt idx="68" formatCode="General">
                  <c:v>4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  <c:pt idx="73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F-2241-912F-6455ADB7DA7D}"/>
            </c:ext>
          </c:extLst>
        </c:ser>
        <c:ser>
          <c:idx val="1"/>
          <c:order val="1"/>
          <c:tx>
            <c:strRef>
              <c:f>hvitvingesvartterne!$C$3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27F-2241-912F-6455ADB7DA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27F-2241-912F-6455ADB7DA7D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027F-2241-912F-6455ADB7DA7D}"/>
              </c:ext>
            </c:extLst>
          </c:dPt>
          <c:cat>
            <c:strRef>
              <c:f>hvitvingesvartterne!$A$4:$A$78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hvitvingesvartterne!$C$4:$C$78</c:f>
              <c:numCache>
                <c:formatCode>0</c:formatCode>
                <c:ptCount val="75"/>
                <c:pt idx="35" formatCode="General">
                  <c:v>1</c:v>
                </c:pt>
                <c:pt idx="52" formatCode="General">
                  <c:v>1</c:v>
                </c:pt>
                <c:pt idx="55" formatCode="General">
                  <c:v>1</c:v>
                </c:pt>
                <c:pt idx="60" formatCode="General">
                  <c:v>4</c:v>
                </c:pt>
                <c:pt idx="65" formatCode="General">
                  <c:v>1</c:v>
                </c:pt>
                <c:pt idx="69" formatCode="General">
                  <c:v>3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7F-2241-912F-6455ADB7DA7D}"/>
            </c:ext>
          </c:extLst>
        </c:ser>
        <c:ser>
          <c:idx val="2"/>
          <c:order val="2"/>
          <c:tx>
            <c:strRef>
              <c:f>hvitvingesvartterne!$D$3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hvitvingesvartterne!$A$4:$A$78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hvitvingesvartterne!$D$4:$D$78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027F-2241-912F-6455ADB7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86272"/>
        <c:axId val="174888064"/>
      </c:barChart>
      <c:catAx>
        <c:axId val="1748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88064"/>
        <c:crosses val="autoZero"/>
        <c:auto val="1"/>
        <c:lblAlgn val="ctr"/>
        <c:lblOffset val="100"/>
        <c:noMultiLvlLbl val="0"/>
      </c:catAx>
      <c:valAx>
        <c:axId val="174888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488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D-BD4B-AA70-B5864696612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2ED-BD4B-AA70-B5864696612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2ED-BD4B-AA70-B5864696612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2ED-BD4B-AA70-B5864696612B}"/>
              </c:ext>
            </c:extLst>
          </c:dPt>
          <c:val>
            <c:numRef>
              <c:f>rosenmåke!$J$4:$J$39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72ED-BD4B-AA70-B586469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227840"/>
        <c:axId val="174229376"/>
      </c:barChart>
      <c:catAx>
        <c:axId val="17422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229376"/>
        <c:crosses val="autoZero"/>
        <c:auto val="1"/>
        <c:lblAlgn val="ctr"/>
        <c:lblOffset val="100"/>
        <c:noMultiLvlLbl val="0"/>
      </c:catAx>
      <c:valAx>
        <c:axId val="17422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2278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rosenmåke!$B$4:$B$78</c:f>
              <c:numCache>
                <c:formatCode>0</c:formatCode>
                <c:ptCount val="75"/>
                <c:pt idx="0" formatCode="General">
                  <c:v>3</c:v>
                </c:pt>
                <c:pt idx="26">
                  <c:v>1</c:v>
                </c:pt>
                <c:pt idx="32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2" formatCode="General">
                  <c:v>1</c:v>
                </c:pt>
                <c:pt idx="73" formatCode="General">
                  <c:v>4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1-D343-8087-957D61609C0E}"/>
            </c:ext>
          </c:extLst>
        </c:ser>
        <c:ser>
          <c:idx val="1"/>
          <c:order val="1"/>
          <c:tx>
            <c:strRef>
              <c:f>rosenmåke!$C$3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A1-D343-8087-957D61609C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A1-D343-8087-957D61609C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A1-D343-8087-957D61609C0E}"/>
              </c:ext>
            </c:extLst>
          </c:dPt>
          <c:cat>
            <c:strRef>
              <c:f>rosenmåke!$A$4:$A$78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83A1-D343-8087-957D61609C0E}"/>
            </c:ext>
          </c:extLst>
        </c:ser>
        <c:ser>
          <c:idx val="2"/>
          <c:order val="2"/>
          <c:tx>
            <c:strRef>
              <c:f>rosenmåke!$D$3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rosenmåke!$D$4:$D$78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83A1-D343-8087-957D6160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283008"/>
        <c:axId val="174292992"/>
      </c:barChart>
      <c:catAx>
        <c:axId val="1742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292992"/>
        <c:crosses val="autoZero"/>
        <c:auto val="1"/>
        <c:lblAlgn val="ctr"/>
        <c:lblOffset val="100"/>
        <c:noMultiLvlLbl val="0"/>
      </c:catAx>
      <c:valAx>
        <c:axId val="17429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2830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ismåke!$I$4:$I$39</c:f>
              <c:numCache>
                <c:formatCode>General</c:formatCode>
                <c:ptCount val="36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2">
                  <c:v>1</c:v>
                </c:pt>
                <c:pt idx="14">
                  <c:v>2</c:v>
                </c:pt>
                <c:pt idx="16">
                  <c:v>1</c:v>
                </c:pt>
                <c:pt idx="18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6</c:v>
                </c:pt>
                <c:pt idx="31">
                  <c:v>7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6-2249-BBC5-F2B942D3A9A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426-2249-BBC5-F2B942D3A9A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426-2249-BBC5-F2B942D3A9A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426-2249-BBC5-F2B942D3A9A3}"/>
              </c:ext>
            </c:extLst>
          </c:dPt>
          <c:val>
            <c:numRef>
              <c:f>ismåke!$J$4:$J$39</c:f>
              <c:numCache>
                <c:formatCode>General</c:formatCode>
                <c:ptCount val="36"/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26-2249-BBC5-F2B942D3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83424"/>
        <c:axId val="167384960"/>
      </c:barChart>
      <c:catAx>
        <c:axId val="167383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384960"/>
        <c:crosses val="autoZero"/>
        <c:auto val="1"/>
        <c:lblAlgn val="ctr"/>
        <c:lblOffset val="100"/>
        <c:noMultiLvlLbl val="0"/>
      </c:catAx>
      <c:valAx>
        <c:axId val="16738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83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ismåke!$B$4:$B$78</c:f>
              <c:numCache>
                <c:formatCode>0</c:formatCode>
                <c:ptCount val="75"/>
                <c:pt idx="0" formatCode="General">
                  <c:v>24</c:v>
                </c:pt>
                <c:pt idx="8">
                  <c:v>1</c:v>
                </c:pt>
                <c:pt idx="11">
                  <c:v>1</c:v>
                </c:pt>
                <c:pt idx="20">
                  <c:v>1</c:v>
                </c:pt>
                <c:pt idx="21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8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8">
                  <c:v>2</c:v>
                </c:pt>
                <c:pt idx="59">
                  <c:v>1</c:v>
                </c:pt>
                <c:pt idx="63">
                  <c:v>1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0-2346-8B4D-315603AAEA74}"/>
            </c:ext>
          </c:extLst>
        </c:ser>
        <c:ser>
          <c:idx val="1"/>
          <c:order val="1"/>
          <c:tx>
            <c:strRef>
              <c:f>ismåke!$C$3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340-2346-8B4D-315603AAEA7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340-2346-8B4D-315603AAEA7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1340-2346-8B4D-315603AAEA74}"/>
              </c:ext>
            </c:extLst>
          </c:dPt>
          <c:cat>
            <c:strRef>
              <c:f>ismåke!$A$4:$A$78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ismåke!$C$4:$C$78</c:f>
              <c:numCache>
                <c:formatCode>0</c:formatCode>
                <c:ptCount val="75"/>
                <c:pt idx="0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40-2346-8B4D-315603AAEA74}"/>
            </c:ext>
          </c:extLst>
        </c:ser>
        <c:ser>
          <c:idx val="2"/>
          <c:order val="2"/>
          <c:tx>
            <c:strRef>
              <c:f>ismåke!$D$3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ismåke!$D$4:$D$78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1340-2346-8B4D-315603AA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409920"/>
        <c:axId val="167415808"/>
      </c:barChart>
      <c:catAx>
        <c:axId val="1674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415808"/>
        <c:crosses val="autoZero"/>
        <c:auto val="1"/>
        <c:lblAlgn val="ctr"/>
        <c:lblOffset val="100"/>
        <c:noMultiLvlLbl val="0"/>
      </c:catAx>
      <c:valAx>
        <c:axId val="16741580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409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kanadahettemåke!$H$4:$H$39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kanadahettemåke!$I$4:$I$39</c:f>
              <c:numCache>
                <c:formatCode>General</c:formatCode>
                <c:ptCount val="36"/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4-244A-9DCE-FA85306064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kanadahettemåke!$J$4:$J$39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484-244A-9DCE-FA853060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662784"/>
        <c:axId val="174664320"/>
      </c:barChart>
      <c:catAx>
        <c:axId val="17466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664320"/>
        <c:crosses val="autoZero"/>
        <c:auto val="1"/>
        <c:lblAlgn val="ctr"/>
        <c:lblOffset val="100"/>
        <c:noMultiLvlLbl val="0"/>
      </c:catAx>
      <c:valAx>
        <c:axId val="17466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6627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kanadahettemåke!$B$3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kanadahettemåke!$A$4:$A$78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kanadahettemåke!$B$4:$B$78</c:f>
              <c:numCache>
                <c:formatCode>0</c:formatCode>
                <c:ptCount val="75"/>
                <c:pt idx="23">
                  <c:v>1</c:v>
                </c:pt>
                <c:pt idx="46" formatCode="General">
                  <c:v>1</c:v>
                </c:pt>
                <c:pt idx="47" formatCode="General">
                  <c:v>1</c:v>
                </c:pt>
                <c:pt idx="48" formatCode="General">
                  <c:v>2</c:v>
                </c:pt>
                <c:pt idx="50" formatCode="General">
                  <c:v>2</c:v>
                </c:pt>
                <c:pt idx="57" formatCode="General">
                  <c:v>2</c:v>
                </c:pt>
                <c:pt idx="58" formatCode="General">
                  <c:v>1</c:v>
                </c:pt>
                <c:pt idx="59" formatCode="General">
                  <c:v>1</c:v>
                </c:pt>
                <c:pt idx="60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67">
                  <c:v>1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  <c:pt idx="73" formatCode="General">
                  <c:v>1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7-2440-84C3-8DDE53E6130E}"/>
            </c:ext>
          </c:extLst>
        </c:ser>
        <c:ser>
          <c:idx val="1"/>
          <c:order val="1"/>
          <c:tx>
            <c:strRef>
              <c:f>kanadahettemåke!$C$3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3F7-2440-84C3-8DDE53E613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3F7-2440-84C3-8DDE53E613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3F7-2440-84C3-8DDE53E6130E}"/>
              </c:ext>
            </c:extLst>
          </c:dPt>
          <c:cat>
            <c:strRef>
              <c:f>kanadahettemåke!$A$4:$A$78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kanadahettemåke!$C$4:$C$78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E3F7-2440-84C3-8DDE53E6130E}"/>
            </c:ext>
          </c:extLst>
        </c:ser>
        <c:ser>
          <c:idx val="2"/>
          <c:order val="2"/>
          <c:tx>
            <c:strRef>
              <c:f>kanadahettemåke!$D$3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kanadahettemåke!$A$4:$A$78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kanadahettemåke!$D$4:$D$78</c:f>
              <c:numCache>
                <c:formatCode>0</c:formatCode>
                <c:ptCount val="75"/>
                <c:pt idx="47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7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F7-2440-84C3-8DDE53E6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697472"/>
        <c:axId val="174707456"/>
      </c:barChart>
      <c:catAx>
        <c:axId val="1746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707456"/>
        <c:crosses val="autoZero"/>
        <c:auto val="1"/>
        <c:lblAlgn val="ctr"/>
        <c:lblOffset val="100"/>
        <c:noMultiLvlLbl val="0"/>
      </c:catAx>
      <c:valAx>
        <c:axId val="17470745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746974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lattermåke!$H$4:$H$39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lattermåke!$I$4:$I$39</c:f>
              <c:numCache>
                <c:formatCode>General</c:formatCode>
                <c:ptCount val="36"/>
                <c:pt idx="6">
                  <c:v>1</c:v>
                </c:pt>
                <c:pt idx="10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5-3C49-B334-CB36349F3BA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lattermåke!$J$4:$J$39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4D15-3C49-B334-CB36349F3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367872"/>
        <c:axId val="174369408"/>
      </c:barChart>
      <c:catAx>
        <c:axId val="17436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369408"/>
        <c:crosses val="autoZero"/>
        <c:auto val="1"/>
        <c:lblAlgn val="ctr"/>
        <c:lblOffset val="100"/>
        <c:noMultiLvlLbl val="0"/>
      </c:catAx>
      <c:valAx>
        <c:axId val="174369408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3678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lattermåke!$B$3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lattermåke!$A$4:$A$78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lattermåke!$B$4:$B$78</c:f>
              <c:numCache>
                <c:formatCode>0</c:formatCode>
                <c:ptCount val="75"/>
                <c:pt idx="47" formatCode="General">
                  <c:v>1</c:v>
                </c:pt>
                <c:pt idx="52" formatCode="General">
                  <c:v>1</c:v>
                </c:pt>
                <c:pt idx="56" formatCode="General">
                  <c:v>1</c:v>
                </c:pt>
                <c:pt idx="57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5-3047-B43D-C7A9FF05F033}"/>
            </c:ext>
          </c:extLst>
        </c:ser>
        <c:ser>
          <c:idx val="1"/>
          <c:order val="1"/>
          <c:tx>
            <c:strRef>
              <c:f>lattermåke!$C$3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195-3047-B43D-C7A9FF05F03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195-3047-B43D-C7A9FF05F03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195-3047-B43D-C7A9FF05F033}"/>
              </c:ext>
            </c:extLst>
          </c:dPt>
          <c:cat>
            <c:strRef>
              <c:f>lattermåke!$A$4:$A$78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lattermåke!$C$4:$C$78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0195-3047-B43D-C7A9FF05F033}"/>
            </c:ext>
          </c:extLst>
        </c:ser>
        <c:ser>
          <c:idx val="2"/>
          <c:order val="2"/>
          <c:tx>
            <c:strRef>
              <c:f>lattermåke!$D$3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lattermåke!$A$4:$A$78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lattermåke!$D$4:$D$78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0195-3047-B43D-C7A9FF05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231616"/>
        <c:axId val="165237504"/>
      </c:barChart>
      <c:catAx>
        <c:axId val="1652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37504"/>
        <c:crosses val="autoZero"/>
        <c:auto val="1"/>
        <c:lblAlgn val="ctr"/>
        <c:lblOffset val="100"/>
        <c:noMultiLvlLbl val="0"/>
      </c:catAx>
      <c:valAx>
        <c:axId val="1652375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52316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franklinmåke!$H$4:$H$39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franklinmåke!$I$4:$I$39</c:f>
              <c:numCache>
                <c:formatCode>General</c:formatCode>
                <c:ptCount val="36"/>
                <c:pt idx="1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31">
                  <c:v>2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6-B743-AE50-7E1B200090E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franklinmåke!$J$4:$J$39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876-B743-AE50-7E1B2000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367872"/>
        <c:axId val="174369408"/>
      </c:barChart>
      <c:catAx>
        <c:axId val="17436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369408"/>
        <c:crosses val="autoZero"/>
        <c:auto val="1"/>
        <c:lblAlgn val="ctr"/>
        <c:lblOffset val="100"/>
        <c:noMultiLvlLbl val="0"/>
      </c:catAx>
      <c:valAx>
        <c:axId val="174369408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3678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niland!$B$3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niland!$A$4:$A$78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niland!$B$4:$B$78</c:f>
              <c:numCache>
                <c:formatCode>0</c:formatCode>
                <c:ptCount val="75"/>
                <c:pt idx="53">
                  <c:v>1</c:v>
                </c:pt>
                <c:pt idx="56">
                  <c:v>3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2-8545-AAD2-9854C218D3FA}"/>
            </c:ext>
          </c:extLst>
        </c:ser>
        <c:ser>
          <c:idx val="1"/>
          <c:order val="1"/>
          <c:tx>
            <c:strRef>
              <c:f>niland!$C$3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niland!$A$4:$A$78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niland!$C$4:$C$78</c:f>
              <c:numCache>
                <c:formatCode>0</c:formatCode>
                <c:ptCount val="75"/>
                <c:pt idx="65">
                  <c:v>1</c:v>
                </c:pt>
                <c:pt idx="6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2-8545-AAD2-9854C218D3FA}"/>
            </c:ext>
          </c:extLst>
        </c:ser>
        <c:ser>
          <c:idx val="2"/>
          <c:order val="2"/>
          <c:tx>
            <c:strRef>
              <c:f>niland!$D$3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niland!$A$4:$A$78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niland!$D$4:$D$78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2-D0B2-8545-AAD2-9854C218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90144"/>
        <c:axId val="163529472"/>
      </c:barChart>
      <c:catAx>
        <c:axId val="16039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529472"/>
        <c:crosses val="autoZero"/>
        <c:auto val="1"/>
        <c:lblAlgn val="ctr"/>
        <c:lblOffset val="100"/>
        <c:noMultiLvlLbl val="0"/>
      </c:catAx>
      <c:valAx>
        <c:axId val="163529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3901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franklinmåke!$B$3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franklinmåke!$A$4:$A$78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franklinmåke!$B$4:$B$78</c:f>
              <c:numCache>
                <c:formatCode>0</c:formatCode>
                <c:ptCount val="75"/>
                <c:pt idx="30" formatCode="General">
                  <c:v>2</c:v>
                </c:pt>
                <c:pt idx="31" formatCode="General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6" formatCode="General">
                  <c:v>1</c:v>
                </c:pt>
                <c:pt idx="57" formatCode="General">
                  <c:v>1</c:v>
                </c:pt>
                <c:pt idx="59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1-654F-8492-E34ACE877BA5}"/>
            </c:ext>
          </c:extLst>
        </c:ser>
        <c:ser>
          <c:idx val="1"/>
          <c:order val="1"/>
          <c:tx>
            <c:strRef>
              <c:f>franklinmåke!$C$3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9E1-654F-8492-E34ACE877BA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9E1-654F-8492-E34ACE877BA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9E1-654F-8492-E34ACE877BA5}"/>
              </c:ext>
            </c:extLst>
          </c:dPt>
          <c:cat>
            <c:strRef>
              <c:f>franklinmåke!$A$4:$A$78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franklinmåke!$C$4:$C$78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E9E1-654F-8492-E34ACE877BA5}"/>
            </c:ext>
          </c:extLst>
        </c:ser>
        <c:ser>
          <c:idx val="2"/>
          <c:order val="2"/>
          <c:tx>
            <c:strRef>
              <c:f>franklinmåke!$D$3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franklinmåke!$A$4:$A$78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franklinmåke!$D$4:$D$78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E9E1-654F-8492-E34ACE877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231616"/>
        <c:axId val="165237504"/>
      </c:barChart>
      <c:catAx>
        <c:axId val="1652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37504"/>
        <c:crosses val="autoZero"/>
        <c:auto val="1"/>
        <c:lblAlgn val="ctr"/>
        <c:lblOffset val="100"/>
        <c:noMultiLvlLbl val="0"/>
      </c:catAx>
      <c:valAx>
        <c:axId val="1652375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52316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ringnebbmåke!$H$4:$H$39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ringnebbmåke!$I$4:$I$39</c:f>
              <c:numCache>
                <c:formatCode>General</c:formatCode>
                <c:ptCount val="36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10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ringnebbmåke!$J$4:$J$39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840000"/>
        <c:axId val="167841792"/>
      </c:barChart>
      <c:catAx>
        <c:axId val="16784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841792"/>
        <c:crosses val="autoZero"/>
        <c:auto val="1"/>
        <c:lblAlgn val="ctr"/>
        <c:lblOffset val="100"/>
        <c:noMultiLvlLbl val="0"/>
      </c:catAx>
      <c:valAx>
        <c:axId val="16784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84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ringnebbmåke!$B$3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ringnebbmåke!$A$4:$A$78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ringnebbmåke!$B$4:$B$78</c:f>
              <c:numCache>
                <c:formatCode>0</c:formatCode>
                <c:ptCount val="75"/>
                <c:pt idx="27">
                  <c:v>1</c:v>
                </c:pt>
                <c:pt idx="34">
                  <c:v>1</c:v>
                </c:pt>
                <c:pt idx="35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74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ringnebbmåke!$C$3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ringnebbmåke!$A$4:$A$78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ringnebbmåke!$C$4:$C$78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ringnebbmåke!$D$3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ringnebbmåke!$A$4:$A$78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ringnebbmåke!$D$4:$D$78</c:f>
              <c:numCache>
                <c:formatCode>0</c:formatCode>
                <c:ptCount val="75"/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891328"/>
        <c:axId val="167892864"/>
      </c:barChart>
      <c:catAx>
        <c:axId val="1678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892864"/>
        <c:crosses val="autoZero"/>
        <c:auto val="1"/>
        <c:lblAlgn val="ctr"/>
        <c:lblOffset val="100"/>
        <c:noMultiLvlLbl val="0"/>
      </c:catAx>
      <c:valAx>
        <c:axId val="16789286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78913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kaspimåke!$H$4:$H$39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kaspimåke!$I$4:$I$39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0">
                  <c:v>4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kaspimåke!$J$4:$J$39</c:f>
              <c:numCache>
                <c:formatCode>General</c:formatCode>
                <c:ptCount val="36"/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94304"/>
        <c:axId val="208995840"/>
      </c:barChart>
      <c:catAx>
        <c:axId val="20899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995840"/>
        <c:crosses val="autoZero"/>
        <c:auto val="1"/>
        <c:lblAlgn val="ctr"/>
        <c:lblOffset val="100"/>
        <c:noMultiLvlLbl val="0"/>
      </c:catAx>
      <c:valAx>
        <c:axId val="20899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943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kaspimåke!$B$3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kaspimåke!$A$4:$A$78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kaspimåke!$B$4:$B$78</c:f>
              <c:numCache>
                <c:formatCode>0</c:formatCode>
                <c:ptCount val="75"/>
                <c:pt idx="51">
                  <c:v>1</c:v>
                </c:pt>
                <c:pt idx="52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4</c:v>
                </c:pt>
                <c:pt idx="64">
                  <c:v>4</c:v>
                </c:pt>
                <c:pt idx="65">
                  <c:v>14</c:v>
                </c:pt>
                <c:pt idx="66">
                  <c:v>9</c:v>
                </c:pt>
                <c:pt idx="67">
                  <c:v>4</c:v>
                </c:pt>
                <c:pt idx="68">
                  <c:v>15</c:v>
                </c:pt>
                <c:pt idx="69">
                  <c:v>4</c:v>
                </c:pt>
                <c:pt idx="70">
                  <c:v>8</c:v>
                </c:pt>
                <c:pt idx="71" formatCode="General">
                  <c:v>11</c:v>
                </c:pt>
                <c:pt idx="72" formatCode="General">
                  <c:v>6</c:v>
                </c:pt>
                <c:pt idx="73" formatCode="General">
                  <c:v>9</c:v>
                </c:pt>
                <c:pt idx="74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kaspimåke!$C$3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kaspimåke!$A$4:$A$78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kaspimåke!$C$4:$C$78</c:f>
              <c:numCache>
                <c:formatCode>0</c:formatCode>
                <c:ptCount val="75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kaspimåke!$D$3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kaspimåke!$A$4:$A$78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kaspimåke!$D$4:$D$78</c:f>
              <c:numCache>
                <c:formatCode>0</c:formatCode>
                <c:ptCount val="75"/>
                <c:pt idx="55">
                  <c:v>1</c:v>
                </c:pt>
                <c:pt idx="59">
                  <c:v>1</c:v>
                </c:pt>
                <c:pt idx="64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041280"/>
        <c:axId val="209042816"/>
      </c:barChart>
      <c:catAx>
        <c:axId val="2090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042816"/>
        <c:crosses val="autoZero"/>
        <c:auto val="1"/>
        <c:lblAlgn val="ctr"/>
        <c:lblOffset val="100"/>
        <c:noMultiLvlLbl val="0"/>
      </c:catAx>
      <c:valAx>
        <c:axId val="20904281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904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gulbeinmåke!$I$4:$I$39</c:f>
              <c:numCache>
                <c:formatCode>General</c:formatCode>
                <c:ptCount val="36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6">
                  <c:v>3</c:v>
                </c:pt>
                <c:pt idx="19">
                  <c:v>2</c:v>
                </c:pt>
                <c:pt idx="20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30">
                  <c:v>3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765696"/>
        <c:axId val="208767232"/>
      </c:barChart>
      <c:catAx>
        <c:axId val="20876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767232"/>
        <c:crosses val="autoZero"/>
        <c:auto val="1"/>
        <c:lblAlgn val="ctr"/>
        <c:lblOffset val="100"/>
        <c:noMultiLvlLbl val="0"/>
      </c:catAx>
      <c:valAx>
        <c:axId val="2087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7656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gulbeinmåke!$B$4:$B$78</c:f>
              <c:numCache>
                <c:formatCode>0</c:formatCode>
                <c:ptCount val="75"/>
                <c:pt idx="53">
                  <c:v>1</c:v>
                </c:pt>
                <c:pt idx="54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4</c:v>
                </c:pt>
                <c:pt idx="70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  <c:pt idx="74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gulbeinmåke!$C$3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gulbeinmåke!$A$4:$A$78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gulbeinmåke!$D$3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gulbeinmåke!$D$4:$D$78</c:f>
              <c:numCache>
                <c:formatCode>0</c:formatCode>
                <c:ptCount val="75"/>
                <c:pt idx="64">
                  <c:v>1</c:v>
                </c:pt>
                <c:pt idx="68">
                  <c:v>1</c:v>
                </c:pt>
                <c:pt idx="70">
                  <c:v>2</c:v>
                </c:pt>
                <c:pt idx="71">
                  <c:v>2</c:v>
                </c:pt>
                <c:pt idx="72" formatCode="General">
                  <c:v>2</c:v>
                </c:pt>
                <c:pt idx="73" formatCode="General">
                  <c:v>2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874112"/>
        <c:axId val="208884096"/>
      </c:barChart>
      <c:catAx>
        <c:axId val="2088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884096"/>
        <c:crosses val="autoZero"/>
        <c:auto val="1"/>
        <c:lblAlgn val="ctr"/>
        <c:lblOffset val="100"/>
        <c:noMultiLvlLbl val="0"/>
      </c:catAx>
      <c:valAx>
        <c:axId val="20888409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88741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grønlandsmåke!$H$4:$H$39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grønlandsmåke!$I$4:$I$39</c:f>
              <c:numCache>
                <c:formatCode>General</c:formatCode>
                <c:ptCount val="36"/>
                <c:pt idx="0">
                  <c:v>2</c:v>
                </c:pt>
                <c:pt idx="1">
                  <c:v>5</c:v>
                </c:pt>
                <c:pt idx="2">
                  <c:v>11</c:v>
                </c:pt>
                <c:pt idx="3">
                  <c:v>10</c:v>
                </c:pt>
                <c:pt idx="4">
                  <c:v>6</c:v>
                </c:pt>
                <c:pt idx="5">
                  <c:v>10</c:v>
                </c:pt>
                <c:pt idx="6">
                  <c:v>5</c:v>
                </c:pt>
                <c:pt idx="7">
                  <c:v>4</c:v>
                </c:pt>
                <c:pt idx="21">
                  <c:v>1</c:v>
                </c:pt>
                <c:pt idx="26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grønlandsmåke!$J$4:$J$39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947264"/>
        <c:axId val="174400256"/>
      </c:barChart>
      <c:catAx>
        <c:axId val="16794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400256"/>
        <c:crosses val="autoZero"/>
        <c:auto val="1"/>
        <c:lblAlgn val="ctr"/>
        <c:lblOffset val="100"/>
        <c:noMultiLvlLbl val="0"/>
      </c:catAx>
      <c:valAx>
        <c:axId val="17440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94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grønlandsmåke!$B$3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grønlandsmåke!$A$4:$A$78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grønlandsmåke!$B$4:$B$78</c:f>
              <c:numCache>
                <c:formatCode>0</c:formatCode>
                <c:ptCount val="75"/>
                <c:pt idx="44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3</c:v>
                </c:pt>
                <c:pt idx="51">
                  <c:v>3</c:v>
                </c:pt>
                <c:pt idx="52">
                  <c:v>4</c:v>
                </c:pt>
                <c:pt idx="56">
                  <c:v>2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21</c:v>
                </c:pt>
                <c:pt idx="64">
                  <c:v>4</c:v>
                </c:pt>
                <c:pt idx="66">
                  <c:v>1</c:v>
                </c:pt>
                <c:pt idx="67">
                  <c:v>2</c:v>
                </c:pt>
                <c:pt idx="70">
                  <c:v>1</c:v>
                </c:pt>
                <c:pt idx="71" formatCode="General">
                  <c:v>7</c:v>
                </c:pt>
                <c:pt idx="72" formatCode="General">
                  <c:v>3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grønlandsmåke!$C$3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grønlandsmåke!$A$4:$A$78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grønlandsmåke!$C$4:$C$78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grønlandsmåke!$D$3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grønlandsmåke!$A$4:$A$78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grønlandsmåke!$D$4:$D$78</c:f>
              <c:numCache>
                <c:formatCode>0</c:formatCode>
                <c:ptCount val="75"/>
                <c:pt idx="45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445696"/>
        <c:axId val="174447232"/>
      </c:barChart>
      <c:catAx>
        <c:axId val="1744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447232"/>
        <c:crosses val="autoZero"/>
        <c:auto val="1"/>
        <c:lblAlgn val="ctr"/>
        <c:lblOffset val="100"/>
        <c:noMultiLvlLbl val="0"/>
      </c:catAx>
      <c:valAx>
        <c:axId val="17444723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7444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svartbrynalbatross!$H$4:$H$39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svartbrynalbatross!$I$4:$I$39</c:f>
              <c:numCache>
                <c:formatCode>General</c:formatCode>
                <c:ptCount val="36"/>
                <c:pt idx="5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0">
                  <c:v>1</c:v>
                </c:pt>
                <c:pt idx="21">
                  <c:v>2</c:v>
                </c:pt>
                <c:pt idx="24">
                  <c:v>1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7-244A-B4A5-D391276DAEA7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647-244A-B4A5-D391276DAEA7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647-244A-B4A5-D391276DAEA7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647-244A-B4A5-D391276DAEA7}"/>
              </c:ext>
            </c:extLst>
          </c:dPt>
          <c:val>
            <c:numRef>
              <c:f>svartbrynalbatross!$J$4:$J$39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0647-244A-B4A5-D391276D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961024"/>
        <c:axId val="174962560"/>
      </c:barChart>
      <c:catAx>
        <c:axId val="17496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962560"/>
        <c:crosses val="autoZero"/>
        <c:auto val="1"/>
        <c:lblAlgn val="ctr"/>
        <c:lblOffset val="100"/>
        <c:noMultiLvlLbl val="0"/>
      </c:catAx>
      <c:valAx>
        <c:axId val="17496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9610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rustand!$I$4:$I$39</c:f>
              <c:numCache>
                <c:formatCode>General</c:formatCode>
                <c:ptCount val="36"/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8">
                  <c:v>7</c:v>
                </c:pt>
                <c:pt idx="19">
                  <c:v>6</c:v>
                </c:pt>
                <c:pt idx="20">
                  <c:v>9</c:v>
                </c:pt>
                <c:pt idx="21">
                  <c:v>10</c:v>
                </c:pt>
                <c:pt idx="22">
                  <c:v>6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5-A44C-BB2C-60BAC79569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rustand!$J$4:$J$39</c:f>
              <c:numCache>
                <c:formatCode>General</c:formatCode>
                <c:ptCount val="36"/>
                <c:pt idx="13">
                  <c:v>2</c:v>
                </c:pt>
                <c:pt idx="14">
                  <c:v>1</c:v>
                </c:pt>
                <c:pt idx="18">
                  <c:v>9</c:v>
                </c:pt>
                <c:pt idx="19">
                  <c:v>11</c:v>
                </c:pt>
                <c:pt idx="20">
                  <c:v>18</c:v>
                </c:pt>
                <c:pt idx="21">
                  <c:v>2</c:v>
                </c:pt>
                <c:pt idx="22">
                  <c:v>9</c:v>
                </c:pt>
                <c:pt idx="23">
                  <c:v>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5-A44C-BB2C-60BAC795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669888"/>
        <c:axId val="163671424"/>
      </c:barChart>
      <c:catAx>
        <c:axId val="16366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671424"/>
        <c:crosses val="autoZero"/>
        <c:auto val="1"/>
        <c:lblAlgn val="ctr"/>
        <c:lblOffset val="100"/>
        <c:noMultiLvlLbl val="0"/>
      </c:catAx>
      <c:valAx>
        <c:axId val="16367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66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svartbrynalbatross!$B$3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svartbrynalbatross!$A$4:$A$78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svartbrynalbatross!$B$4:$B$78</c:f>
              <c:numCache>
                <c:formatCode>0</c:formatCode>
                <c:ptCount val="75"/>
                <c:pt idx="0" formatCode="General">
                  <c:v>2</c:v>
                </c:pt>
                <c:pt idx="30">
                  <c:v>1</c:v>
                </c:pt>
                <c:pt idx="38">
                  <c:v>1</c:v>
                </c:pt>
                <c:pt idx="40">
                  <c:v>2</c:v>
                </c:pt>
                <c:pt idx="41">
                  <c:v>2</c:v>
                </c:pt>
                <c:pt idx="46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7">
                  <c:v>1</c:v>
                </c:pt>
                <c:pt idx="59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5-BC49-BFCD-0127D23C1A8C}"/>
            </c:ext>
          </c:extLst>
        </c:ser>
        <c:ser>
          <c:idx val="1"/>
          <c:order val="1"/>
          <c:tx>
            <c:strRef>
              <c:f>svartbrynalbatross!$C$3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975-BC49-BFCD-0127D23C1A8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975-BC49-BFCD-0127D23C1A8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975-BC49-BFCD-0127D23C1A8C}"/>
              </c:ext>
            </c:extLst>
          </c:dPt>
          <c:cat>
            <c:strRef>
              <c:f>svartbrynalbatross!$A$4:$A$78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svartbrynalbatross!$C$4:$C$78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C975-BC49-BFCD-0127D23C1A8C}"/>
            </c:ext>
          </c:extLst>
        </c:ser>
        <c:ser>
          <c:idx val="2"/>
          <c:order val="2"/>
          <c:tx>
            <c:strRef>
              <c:f>svartbrynalbatross!$D$3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svartbrynalbatross!$A$4:$A$78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svartbrynalbatross!$D$4:$D$78</c:f>
              <c:numCache>
                <c:formatCode>0</c:formatCode>
                <c:ptCount val="75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75-BC49-BFCD-0127D23C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344960"/>
        <c:axId val="166354944"/>
      </c:barChart>
      <c:catAx>
        <c:axId val="1663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354944"/>
        <c:crosses val="autoZero"/>
        <c:auto val="1"/>
        <c:lblAlgn val="ctr"/>
        <c:lblOffset val="100"/>
        <c:noMultiLvlLbl val="0"/>
      </c:catAx>
      <c:valAx>
        <c:axId val="16635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34496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gulnebblire!$H$4:$H$39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gulnebblire!$I$4:$I$39</c:f>
              <c:numCache>
                <c:formatCode>General</c:formatCode>
                <c:ptCount val="36"/>
                <c:pt idx="0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1</c:v>
                </c:pt>
                <c:pt idx="24">
                  <c:v>5</c:v>
                </c:pt>
                <c:pt idx="25">
                  <c:v>10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3-D74B-9A4A-7CDC4A4D332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2C3-D74B-9A4A-7CDC4A4D332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2C3-D74B-9A4A-7CDC4A4D332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2C3-D74B-9A4A-7CDC4A4D332D}"/>
              </c:ext>
            </c:extLst>
          </c:dPt>
          <c:val>
            <c:numRef>
              <c:f>gulnebblire!$J$4:$J$39</c:f>
              <c:numCache>
                <c:formatCode>General</c:formatCode>
                <c:ptCount val="36"/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3-D74B-9A4A-7CDC4A4D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5029632"/>
        <c:axId val="175031424"/>
      </c:barChart>
      <c:catAx>
        <c:axId val="17502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031424"/>
        <c:crosses val="autoZero"/>
        <c:auto val="1"/>
        <c:lblAlgn val="ctr"/>
        <c:lblOffset val="100"/>
        <c:noMultiLvlLbl val="0"/>
      </c:catAx>
      <c:valAx>
        <c:axId val="17503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02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gulnebblire!$B$3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gulnebblire!$A$4:$A$78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gulnebblire!$B$4:$B$78</c:f>
              <c:numCache>
                <c:formatCode>0</c:formatCode>
                <c:ptCount val="75"/>
                <c:pt idx="34">
                  <c:v>1</c:v>
                </c:pt>
                <c:pt idx="38">
                  <c:v>1</c:v>
                </c:pt>
                <c:pt idx="39">
                  <c:v>1</c:v>
                </c:pt>
                <c:pt idx="46">
                  <c:v>1</c:v>
                </c:pt>
                <c:pt idx="47">
                  <c:v>2</c:v>
                </c:pt>
                <c:pt idx="49">
                  <c:v>1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5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1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4-8047-BC34-91F3AE9F4C53}"/>
            </c:ext>
          </c:extLst>
        </c:ser>
        <c:ser>
          <c:idx val="1"/>
          <c:order val="1"/>
          <c:tx>
            <c:strRef>
              <c:f>gulnebblire!$C$3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A64-8047-BC34-91F3AE9F4C5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A64-8047-BC34-91F3AE9F4C5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A64-8047-BC34-91F3AE9F4C53}"/>
              </c:ext>
            </c:extLst>
          </c:dPt>
          <c:cat>
            <c:strRef>
              <c:f>gulnebblire!$A$4:$A$78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gulnebblire!$C$4:$C$78</c:f>
              <c:numCache>
                <c:formatCode>0</c:formatCode>
                <c:ptCount val="75"/>
                <c:pt idx="47">
                  <c:v>1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64-8047-BC34-91F3AE9F4C53}"/>
            </c:ext>
          </c:extLst>
        </c:ser>
        <c:ser>
          <c:idx val="2"/>
          <c:order val="2"/>
          <c:tx>
            <c:strRef>
              <c:f>gulnebblire!$D$3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gulnebblire!$A$4:$A$78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gulnebblire!$D$4:$D$78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EA64-8047-BC34-91F3AE9F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282560"/>
        <c:axId val="209284096"/>
      </c:barChart>
      <c:catAx>
        <c:axId val="2092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284096"/>
        <c:crosses val="autoZero"/>
        <c:auto val="1"/>
        <c:lblAlgn val="ctr"/>
        <c:lblOffset val="100"/>
        <c:noMultiLvlLbl val="0"/>
      </c:catAx>
      <c:valAx>
        <c:axId val="20928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28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storlire!$I$4:$I$39</c:f>
              <c:numCache>
                <c:formatCode>General</c:formatCode>
                <c:ptCount val="36"/>
                <c:pt idx="19">
                  <c:v>1</c:v>
                </c:pt>
                <c:pt idx="21">
                  <c:v>1</c:v>
                </c:pt>
                <c:pt idx="23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5-CA45-8AAA-6469373A0435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8C5-CA45-8AAA-6469373A0435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8C5-CA45-8AAA-6469373A0435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8C5-CA45-8AAA-6469373A0435}"/>
              </c:ext>
            </c:extLst>
          </c:dPt>
          <c:val>
            <c:numRef>
              <c:f>storlire!$J$4:$J$39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08C5-CA45-8AAA-6469373A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349248"/>
        <c:axId val="209355136"/>
      </c:barChart>
      <c:catAx>
        <c:axId val="20934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355136"/>
        <c:crosses val="autoZero"/>
        <c:auto val="1"/>
        <c:lblAlgn val="ctr"/>
        <c:lblOffset val="100"/>
        <c:noMultiLvlLbl val="0"/>
      </c:catAx>
      <c:valAx>
        <c:axId val="20935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34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storlire!$B$4:$B$78</c:f>
              <c:numCache>
                <c:formatCode>0</c:formatCode>
                <c:ptCount val="75"/>
                <c:pt idx="0" formatCode="General">
                  <c:v>3</c:v>
                </c:pt>
                <c:pt idx="16">
                  <c:v>1</c:v>
                </c:pt>
                <c:pt idx="28">
                  <c:v>2</c:v>
                </c:pt>
                <c:pt idx="33">
                  <c:v>1</c:v>
                </c:pt>
                <c:pt idx="34">
                  <c:v>3</c:v>
                </c:pt>
                <c:pt idx="42">
                  <c:v>1</c:v>
                </c:pt>
                <c:pt idx="43">
                  <c:v>1</c:v>
                </c:pt>
                <c:pt idx="49">
                  <c:v>2</c:v>
                </c:pt>
                <c:pt idx="50">
                  <c:v>1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2-244C-9D08-BFC910BEDE86}"/>
            </c:ext>
          </c:extLst>
        </c:ser>
        <c:ser>
          <c:idx val="1"/>
          <c:order val="1"/>
          <c:tx>
            <c:strRef>
              <c:f>storlire!$C$3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662-244C-9D08-BFC910BEDE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662-244C-9D08-BFC910BEDE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662-244C-9D08-BFC910BEDE86}"/>
              </c:ext>
            </c:extLst>
          </c:dPt>
          <c:cat>
            <c:strRef>
              <c:f>storlire!$A$4:$A$78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storlire!$C$4:$C$78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7-5662-244C-9D08-BFC910BEDE86}"/>
            </c:ext>
          </c:extLst>
        </c:ser>
        <c:ser>
          <c:idx val="2"/>
          <c:order val="2"/>
          <c:tx>
            <c:strRef>
              <c:f>storlire!$D$3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storlire!$D$4:$D$78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662-244C-9D08-BFC910BED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384192"/>
        <c:axId val="209385728"/>
      </c:barChart>
      <c:catAx>
        <c:axId val="2093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385728"/>
        <c:crosses val="autoZero"/>
        <c:auto val="1"/>
        <c:lblAlgn val="ctr"/>
        <c:lblOffset val="100"/>
        <c:noMultiLvlLbl val="0"/>
      </c:catAx>
      <c:valAx>
        <c:axId val="20938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3841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balearlire!$H$4:$H$39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balearlire!$I$4:$I$39</c:f>
              <c:numCache>
                <c:formatCode>General</c:formatCode>
                <c:ptCount val="36"/>
                <c:pt idx="12">
                  <c:v>1</c:v>
                </c:pt>
                <c:pt idx="16">
                  <c:v>1</c:v>
                </c:pt>
                <c:pt idx="17">
                  <c:v>1</c:v>
                </c:pt>
                <c:pt idx="19">
                  <c:v>6</c:v>
                </c:pt>
                <c:pt idx="20">
                  <c:v>9</c:v>
                </c:pt>
                <c:pt idx="21">
                  <c:v>4</c:v>
                </c:pt>
                <c:pt idx="22">
                  <c:v>13</c:v>
                </c:pt>
                <c:pt idx="23">
                  <c:v>12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E-E845-8872-FDA2F8E70B8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balearlire!$J$4:$J$39</c:f>
              <c:numCache>
                <c:formatCode>General</c:formatCode>
                <c:ptCount val="36"/>
                <c:pt idx="22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E-E845-8872-FDA2F8E7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24032"/>
        <c:axId val="209925248"/>
      </c:barChart>
      <c:catAx>
        <c:axId val="20892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25248"/>
        <c:crosses val="autoZero"/>
        <c:auto val="1"/>
        <c:lblAlgn val="ctr"/>
        <c:lblOffset val="100"/>
        <c:noMultiLvlLbl val="0"/>
      </c:catAx>
      <c:valAx>
        <c:axId val="20992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24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balearlire!$B$3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balearlire!$A$4:$A$78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balearlire!$B$4:$B$78</c:f>
              <c:numCache>
                <c:formatCode>0</c:formatCode>
                <c:ptCount val="75"/>
                <c:pt idx="0">
                  <c:v>2</c:v>
                </c:pt>
                <c:pt idx="19">
                  <c:v>1</c:v>
                </c:pt>
                <c:pt idx="28">
                  <c:v>1</c:v>
                </c:pt>
                <c:pt idx="35">
                  <c:v>1</c:v>
                </c:pt>
                <c:pt idx="39">
                  <c:v>2</c:v>
                </c:pt>
                <c:pt idx="42">
                  <c:v>1</c:v>
                </c:pt>
                <c:pt idx="48">
                  <c:v>1</c:v>
                </c:pt>
                <c:pt idx="51">
                  <c:v>1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5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3">
                  <c:v>2</c:v>
                </c:pt>
                <c:pt idx="64">
                  <c:v>7</c:v>
                </c:pt>
                <c:pt idx="65">
                  <c:v>4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1</c:v>
                </c:pt>
                <c:pt idx="73" formatCode="General">
                  <c:v>2</c:v>
                </c:pt>
                <c:pt idx="74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C-334B-B290-8553B562A8DF}"/>
            </c:ext>
          </c:extLst>
        </c:ser>
        <c:ser>
          <c:idx val="1"/>
          <c:order val="1"/>
          <c:tx>
            <c:strRef>
              <c:f>balearlire!$C$3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A5C-334B-B290-8553B562A8D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A5C-334B-B290-8553B562A8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A5C-334B-B290-8553B562A8DF}"/>
              </c:ext>
            </c:extLst>
          </c:dPt>
          <c:cat>
            <c:strRef>
              <c:f>balearlire!$A$4:$A$78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balearlire!$C$4:$C$78</c:f>
              <c:numCache>
                <c:formatCode>0</c:formatCode>
                <c:ptCount val="75"/>
                <c:pt idx="65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5C-334B-B290-8553B562A8DF}"/>
            </c:ext>
          </c:extLst>
        </c:ser>
        <c:ser>
          <c:idx val="2"/>
          <c:order val="2"/>
          <c:tx>
            <c:strRef>
              <c:f>balearlire!$D$3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balearlire!$A$4:$A$78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balearlire!$D$4:$D$78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5A5C-334B-B290-8553B562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962496"/>
        <c:axId val="209964032"/>
      </c:barChart>
      <c:catAx>
        <c:axId val="2099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64032"/>
        <c:crosses val="autoZero"/>
        <c:auto val="1"/>
        <c:lblAlgn val="ctr"/>
        <c:lblOffset val="100"/>
        <c:noMultiLvlLbl val="0"/>
      </c:catAx>
      <c:valAx>
        <c:axId val="209964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9962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svartstork!$I$4:$I$39</c:f>
              <c:numCache>
                <c:formatCode>General</c:formatCode>
                <c:ptCount val="36"/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24A-8834-D9022BEBA44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C50-424A-8834-D9022BEBA44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C50-424A-8834-D9022BEBA44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C50-424A-8834-D9022BEBA44F}"/>
              </c:ext>
            </c:extLst>
          </c:dPt>
          <c:val>
            <c:numRef>
              <c:f>svartstork!$J$4:$J$39</c:f>
              <c:numCache>
                <c:formatCode>General</c:formatCode>
                <c:ptCount val="36"/>
                <c:pt idx="11">
                  <c:v>2</c:v>
                </c:pt>
                <c:pt idx="18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50-424A-8834-D9022BEB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033280"/>
        <c:axId val="210047360"/>
      </c:barChart>
      <c:catAx>
        <c:axId val="21003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047360"/>
        <c:crosses val="autoZero"/>
        <c:auto val="1"/>
        <c:lblAlgn val="ctr"/>
        <c:lblOffset val="100"/>
        <c:noMultiLvlLbl val="0"/>
      </c:catAx>
      <c:valAx>
        <c:axId val="21004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3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svartstork!$B$4:$B$78</c:f>
              <c:numCache>
                <c:formatCode>0</c:formatCode>
                <c:ptCount val="75"/>
                <c:pt idx="0" formatCode="General">
                  <c:v>6</c:v>
                </c:pt>
                <c:pt idx="26">
                  <c:v>1</c:v>
                </c:pt>
                <c:pt idx="27">
                  <c:v>2</c:v>
                </c:pt>
                <c:pt idx="29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5">
                  <c:v>3</c:v>
                </c:pt>
                <c:pt idx="36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51">
                  <c:v>2</c:v>
                </c:pt>
                <c:pt idx="55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9">
                  <c:v>2</c:v>
                </c:pt>
                <c:pt idx="73" formatCode="General">
                  <c:v>1</c:v>
                </c:pt>
                <c:pt idx="74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1-5447-B9DC-38D93A697975}"/>
            </c:ext>
          </c:extLst>
        </c:ser>
        <c:ser>
          <c:idx val="1"/>
          <c:order val="1"/>
          <c:tx>
            <c:strRef>
              <c:f>svartstork!$C$3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641-5447-B9DC-38D93A69797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641-5447-B9DC-38D93A697975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641-5447-B9DC-38D93A697975}"/>
              </c:ext>
            </c:extLst>
          </c:dPt>
          <c:cat>
            <c:strRef>
              <c:f>svartstork!$A$4:$A$78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svartstork!$C$4:$C$78</c:f>
              <c:numCache>
                <c:formatCode>0</c:formatCode>
                <c:ptCount val="75"/>
                <c:pt idx="0" formatCode="General">
                  <c:v>2</c:v>
                </c:pt>
                <c:pt idx="44">
                  <c:v>1</c:v>
                </c:pt>
                <c:pt idx="6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41-5447-B9DC-38D93A697975}"/>
            </c:ext>
          </c:extLst>
        </c:ser>
        <c:ser>
          <c:idx val="2"/>
          <c:order val="2"/>
          <c:tx>
            <c:strRef>
              <c:f>svartstork!$D$3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svartstork!$A$4:$A$78</c:f>
              <c:strCache>
                <c:ptCount val="75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  <c:pt idx="74">
                  <c:v>2023</c:v>
                </c:pt>
              </c:strCache>
            </c:strRef>
          </c:cat>
          <c:val>
            <c:numRef>
              <c:f>svartstork!$D$4:$D$78</c:f>
              <c:numCache>
                <c:formatCode>0</c:formatCode>
                <c:ptCount val="75"/>
              </c:numCache>
            </c:numRef>
          </c:val>
          <c:extLst>
            <c:ext xmlns:c16="http://schemas.microsoft.com/office/drawing/2014/chart" uri="{C3380CC4-5D6E-409C-BE32-E72D297353CC}">
              <c16:uniqueId val="{00000008-1641-5447-B9DC-38D93A69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088704"/>
        <c:axId val="210090240"/>
      </c:barChart>
      <c:catAx>
        <c:axId val="2100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090240"/>
        <c:crosses val="autoZero"/>
        <c:auto val="1"/>
        <c:lblAlgn val="ctr"/>
        <c:lblOffset val="100"/>
        <c:noMultiLvlLbl val="0"/>
      </c:catAx>
      <c:valAx>
        <c:axId val="21009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88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stork!$I$4:$I$39</c:f>
              <c:numCache>
                <c:formatCode>General</c:formatCode>
                <c:ptCount val="36"/>
                <c:pt idx="3">
                  <c:v>1</c:v>
                </c:pt>
                <c:pt idx="7">
                  <c:v>2</c:v>
                </c:pt>
                <c:pt idx="9">
                  <c:v>7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13</c:v>
                </c:pt>
                <c:pt idx="14">
                  <c:v>12</c:v>
                </c:pt>
                <c:pt idx="15">
                  <c:v>11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7">
                  <c:v>2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5-0C45-9A41-DED52C848DF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755-0C45-9A41-DED52C848DF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755-0C45-9A41-DED52C848DF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755-0C45-9A41-DED52C848DF4}"/>
              </c:ext>
            </c:extLst>
          </c:dPt>
          <c:val>
            <c:numRef>
              <c:f>stork!$J$4:$J$39</c:f>
              <c:numCache>
                <c:formatCode>General</c:formatCode>
                <c:ptCount val="36"/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55-0C45-9A41-DED52C848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462592"/>
        <c:axId val="210464128"/>
      </c:barChart>
      <c:catAx>
        <c:axId val="210462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464128"/>
        <c:crosses val="autoZero"/>
        <c:auto val="1"/>
        <c:lblAlgn val="ctr"/>
        <c:lblOffset val="100"/>
        <c:noMultiLvlLbl val="0"/>
      </c:catAx>
      <c:valAx>
        <c:axId val="210464128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462592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187325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22</xdr:col>
      <xdr:colOff>749301</xdr:colOff>
      <xdr:row>39</xdr:row>
      <xdr:rowOff>3175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245269</xdr:colOff>
      <xdr:row>2</xdr:row>
      <xdr:rowOff>188118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2</xdr:row>
      <xdr:rowOff>180974</xdr:rowOff>
    </xdr:from>
    <xdr:to>
      <xdr:col>22</xdr:col>
      <xdr:colOff>752474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761999</xdr:colOff>
      <xdr:row>2</xdr:row>
      <xdr:rowOff>190499</xdr:rowOff>
    </xdr:from>
    <xdr:to>
      <xdr:col>23</xdr:col>
      <xdr:colOff>9524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33A1A84-C481-48BD-822F-203BF7BC8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C61D2B1-BAB8-4945-ABB2-B1218BA6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22</xdr:col>
      <xdr:colOff>752475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246591</xdr:colOff>
      <xdr:row>3</xdr:row>
      <xdr:rowOff>9525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8467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C82B44-0F4E-2B40-8E58-32D96F215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4">
          <a:extLst>
            <a:ext uri="{FF2B5EF4-FFF2-40B4-BE49-F238E27FC236}">
              <a16:creationId xmlns:a16="http://schemas.microsoft.com/office/drawing/2014/main" id="{AE88D577-4AB5-CC44-BAC4-B22750173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8467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22</xdr:col>
      <xdr:colOff>751417</xdr:colOff>
      <xdr:row>20</xdr:row>
      <xdr:rowOff>10585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10583</xdr:rowOff>
    </xdr:from>
    <xdr:to>
      <xdr:col>22</xdr:col>
      <xdr:colOff>751417</xdr:colOff>
      <xdr:row>39</xdr:row>
      <xdr:rowOff>10582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22</xdr:col>
      <xdr:colOff>742950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2E4D5B3-9801-1145-AA68-1577651F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E4415FD-3CED-7A4D-BE1D-6FAA67DA6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2382</xdr:colOff>
      <xdr:row>3</xdr:row>
      <xdr:rowOff>9525</xdr:rowOff>
    </xdr:from>
    <xdr:to>
      <xdr:col>23</xdr:col>
      <xdr:colOff>9526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11906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22</xdr:col>
      <xdr:colOff>742950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179917</xdr:rowOff>
    </xdr:from>
    <xdr:to>
      <xdr:col>23</xdr:col>
      <xdr:colOff>19050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21</xdr:row>
      <xdr:rowOff>9525</xdr:rowOff>
    </xdr:from>
    <xdr:to>
      <xdr:col>23</xdr:col>
      <xdr:colOff>9525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22</xdr:col>
      <xdr:colOff>752475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189441</xdr:rowOff>
    </xdr:from>
    <xdr:to>
      <xdr:col>22</xdr:col>
      <xdr:colOff>752475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8465</xdr:colOff>
      <xdr:row>22</xdr:row>
      <xdr:rowOff>3176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2</xdr:row>
      <xdr:rowOff>185738</xdr:rowOff>
    </xdr:from>
    <xdr:to>
      <xdr:col>22</xdr:col>
      <xdr:colOff>761999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247649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9525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9525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22</xdr:row>
      <xdr:rowOff>7408</xdr:rowOff>
    </xdr:from>
    <xdr:to>
      <xdr:col>23</xdr:col>
      <xdr:colOff>9524</xdr:colOff>
      <xdr:row>38</xdr:row>
      <xdr:rowOff>190499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4938</xdr:colOff>
      <xdr:row>3</xdr:row>
      <xdr:rowOff>4233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246592</xdr:colOff>
      <xdr:row>21</xdr:row>
      <xdr:rowOff>20109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21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22</xdr:col>
      <xdr:colOff>752474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9524</xdr:rowOff>
    </xdr:from>
    <xdr:to>
      <xdr:col>22</xdr:col>
      <xdr:colOff>752474</xdr:colOff>
      <xdr:row>19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20</xdr:row>
      <xdr:rowOff>187325</xdr:rowOff>
    </xdr:from>
    <xdr:to>
      <xdr:col>22</xdr:col>
      <xdr:colOff>690032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189442</xdr:rowOff>
    </xdr:from>
    <xdr:to>
      <xdr:col>23</xdr:col>
      <xdr:colOff>0</xdr:colOff>
      <xdr:row>38</xdr:row>
      <xdr:rowOff>180976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0</xdr:rowOff>
    </xdr:from>
    <xdr:to>
      <xdr:col>23</xdr:col>
      <xdr:colOff>9525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3174</xdr:colOff>
      <xdr:row>21</xdr:row>
      <xdr:rowOff>6350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125F83-39E3-4FF1-8BD5-1FF600EE2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6350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FA7437-5974-40EB-A695-19395A79C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6350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243416</xdr:colOff>
      <xdr:row>22</xdr:row>
      <xdr:rowOff>14817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20</xdr:row>
      <xdr:rowOff>179917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20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2381</xdr:colOff>
      <xdr:row>3</xdr:row>
      <xdr:rowOff>4762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9525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3</xdr:row>
      <xdr:rowOff>4762</xdr:rowOff>
    </xdr:from>
    <xdr:to>
      <xdr:col>22</xdr:col>
      <xdr:colOff>761999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180974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22</xdr:row>
      <xdr:rowOff>8467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1380"/>
  <sheetViews>
    <sheetView tabSelected="1" zoomScaleNormal="100" workbookViewId="0">
      <pane ySplit="2" topLeftCell="A3" activePane="bottomLeft" state="frozen"/>
      <selection sqref="A1:W1"/>
      <selection pane="bottomLeft"/>
    </sheetView>
  </sheetViews>
  <sheetFormatPr baseColWidth="10" defaultColWidth="11.42578125" defaultRowHeight="14.25" x14ac:dyDescent="0.25"/>
  <cols>
    <col min="1" max="1" width="9.140625" style="31" bestFit="1" customWidth="1"/>
    <col min="2" max="2" width="6.85546875" style="31" bestFit="1" customWidth="1"/>
    <col min="3" max="3" width="32.85546875" style="31" bestFit="1" customWidth="1"/>
    <col min="4" max="4" width="30.42578125" style="31" bestFit="1" customWidth="1"/>
    <col min="5" max="5" width="23.42578125" style="31" customWidth="1"/>
    <col min="6" max="6" width="34.28515625" style="31" bestFit="1" customWidth="1"/>
    <col min="7" max="7" width="17.85546875" style="76" customWidth="1"/>
    <col min="8" max="8" width="13.85546875" style="64" bestFit="1" customWidth="1"/>
    <col min="9" max="9" width="52.7109375" style="77" bestFit="1" customWidth="1"/>
    <col min="10" max="16384" width="11.42578125" style="31"/>
  </cols>
  <sheetData>
    <row r="1" spans="1:9" ht="15" customHeight="1" x14ac:dyDescent="0.25">
      <c r="A1" s="28" t="s">
        <v>308</v>
      </c>
      <c r="B1" s="15" t="s">
        <v>309</v>
      </c>
      <c r="C1" s="28" t="s">
        <v>310</v>
      </c>
      <c r="D1" s="28" t="s">
        <v>311</v>
      </c>
      <c r="E1" s="28" t="s">
        <v>312</v>
      </c>
      <c r="F1" s="28" t="s">
        <v>313</v>
      </c>
      <c r="G1" s="29" t="s">
        <v>240</v>
      </c>
      <c r="H1" s="30" t="s">
        <v>314</v>
      </c>
      <c r="I1" s="15" t="s">
        <v>315</v>
      </c>
    </row>
    <row r="2" spans="1:9" s="36" customFormat="1" ht="15" customHeight="1" x14ac:dyDescent="0.25">
      <c r="A2" s="32" t="s">
        <v>316</v>
      </c>
      <c r="B2" s="33" t="s">
        <v>317</v>
      </c>
      <c r="C2" s="32" t="s">
        <v>318</v>
      </c>
      <c r="D2" s="32" t="s">
        <v>319</v>
      </c>
      <c r="E2" s="32" t="s">
        <v>320</v>
      </c>
      <c r="F2" s="32" t="s">
        <v>321</v>
      </c>
      <c r="G2" s="34" t="s">
        <v>322</v>
      </c>
      <c r="H2" s="35" t="s">
        <v>314</v>
      </c>
      <c r="I2" s="33" t="s">
        <v>323</v>
      </c>
    </row>
    <row r="3" spans="1:9" s="36" customFormat="1" ht="15" x14ac:dyDescent="0.25">
      <c r="A3" s="187" t="s">
        <v>324</v>
      </c>
      <c r="B3" s="187"/>
      <c r="C3" s="187"/>
      <c r="D3" s="187"/>
      <c r="E3" s="187"/>
      <c r="F3" s="187"/>
      <c r="G3" s="187"/>
      <c r="H3" s="188"/>
      <c r="I3" s="194" t="s">
        <v>325</v>
      </c>
    </row>
    <row r="4" spans="1:9" s="36" customFormat="1" ht="7.5" customHeight="1" x14ac:dyDescent="0.25">
      <c r="A4" s="37"/>
      <c r="B4" s="37"/>
      <c r="C4" s="37"/>
      <c r="D4" s="37"/>
      <c r="E4" s="37"/>
      <c r="F4" s="37"/>
      <c r="G4" s="38"/>
      <c r="H4" s="163"/>
      <c r="I4" s="194"/>
    </row>
    <row r="5" spans="1:9" s="36" customFormat="1" ht="15" customHeight="1" x14ac:dyDescent="0.25">
      <c r="A5" s="189" t="s">
        <v>326</v>
      </c>
      <c r="B5" s="189"/>
      <c r="C5" s="189"/>
      <c r="D5" s="190" t="s">
        <v>327</v>
      </c>
      <c r="E5" s="190"/>
      <c r="F5" s="190"/>
      <c r="G5" s="190"/>
      <c r="H5" s="190"/>
      <c r="I5" s="39"/>
    </row>
    <row r="6" spans="1:9" s="36" customFormat="1" ht="15" customHeight="1" x14ac:dyDescent="0.25">
      <c r="A6" s="191" t="s">
        <v>328</v>
      </c>
      <c r="B6" s="191"/>
      <c r="C6" s="191"/>
      <c r="D6" s="192" t="s">
        <v>329</v>
      </c>
      <c r="E6" s="192"/>
      <c r="F6" s="192"/>
      <c r="G6" s="192"/>
      <c r="H6" s="192"/>
      <c r="I6" s="39"/>
    </row>
    <row r="7" spans="1:9" s="36" customFormat="1" ht="15" customHeight="1" x14ac:dyDescent="0.25">
      <c r="A7" s="186" t="s">
        <v>330</v>
      </c>
      <c r="B7" s="186"/>
      <c r="C7" s="186"/>
      <c r="D7" s="186"/>
      <c r="E7" s="186"/>
      <c r="F7" s="186"/>
      <c r="G7" s="186"/>
      <c r="H7" s="186"/>
      <c r="I7" s="39"/>
    </row>
    <row r="8" spans="1:9" s="36" customFormat="1" ht="15" customHeight="1" x14ac:dyDescent="0.25">
      <c r="A8" s="40">
        <v>1</v>
      </c>
      <c r="B8" s="6" t="s">
        <v>331</v>
      </c>
      <c r="C8" s="41" t="s">
        <v>245</v>
      </c>
      <c r="D8" s="42" t="s">
        <v>332</v>
      </c>
      <c r="E8" s="40" t="s">
        <v>333</v>
      </c>
      <c r="F8" s="40" t="s">
        <v>334</v>
      </c>
      <c r="G8" s="144"/>
      <c r="H8" s="6"/>
      <c r="I8" s="39"/>
    </row>
    <row r="9" spans="1:9" s="49" customFormat="1" ht="15" customHeight="1" x14ac:dyDescent="0.25">
      <c r="A9" s="44"/>
      <c r="B9" s="45" t="s">
        <v>331</v>
      </c>
      <c r="C9" s="46"/>
      <c r="D9" s="47" t="s">
        <v>335</v>
      </c>
      <c r="E9" s="44" t="s">
        <v>336</v>
      </c>
      <c r="F9" s="44"/>
      <c r="G9" s="147">
        <v>2</v>
      </c>
      <c r="H9" s="6" t="s">
        <v>337</v>
      </c>
      <c r="I9" s="39"/>
    </row>
    <row r="10" spans="1:9" s="49" customFormat="1" ht="15" customHeight="1" x14ac:dyDescent="0.25">
      <c r="A10" s="44"/>
      <c r="B10" s="45" t="s">
        <v>331</v>
      </c>
      <c r="C10" s="46"/>
      <c r="D10" s="47" t="s">
        <v>338</v>
      </c>
      <c r="E10" s="44" t="s">
        <v>333</v>
      </c>
      <c r="F10" s="44"/>
      <c r="G10" s="145"/>
      <c r="H10" s="165"/>
      <c r="I10" s="39"/>
    </row>
    <row r="11" spans="1:9" s="49" customFormat="1" ht="15" customHeight="1" x14ac:dyDescent="0.25">
      <c r="A11" s="44"/>
      <c r="B11" s="45" t="s">
        <v>331</v>
      </c>
      <c r="C11" s="46"/>
      <c r="D11" s="47" t="s">
        <v>339</v>
      </c>
      <c r="E11" s="44" t="s">
        <v>340</v>
      </c>
      <c r="F11" s="44"/>
      <c r="G11" s="142"/>
      <c r="H11" s="6"/>
      <c r="I11" s="39"/>
    </row>
    <row r="12" spans="1:9" s="36" customFormat="1" ht="15" customHeight="1" x14ac:dyDescent="0.25">
      <c r="A12" s="40">
        <v>2</v>
      </c>
      <c r="B12" s="6" t="s">
        <v>331</v>
      </c>
      <c r="C12" s="41" t="s">
        <v>1</v>
      </c>
      <c r="D12" s="42" t="s">
        <v>341</v>
      </c>
      <c r="E12" s="40" t="s">
        <v>342</v>
      </c>
      <c r="F12" s="40" t="s">
        <v>343</v>
      </c>
      <c r="G12" s="146" t="s">
        <v>4480</v>
      </c>
      <c r="H12" s="6" t="s">
        <v>337</v>
      </c>
      <c r="I12" s="39"/>
    </row>
    <row r="13" spans="1:9" s="36" customFormat="1" ht="15" customHeight="1" x14ac:dyDescent="0.25">
      <c r="A13" s="40">
        <v>3</v>
      </c>
      <c r="B13" s="6" t="s">
        <v>344</v>
      </c>
      <c r="C13" s="41" t="s">
        <v>241</v>
      </c>
      <c r="D13" s="42" t="s">
        <v>345</v>
      </c>
      <c r="E13" s="40" t="s">
        <v>333</v>
      </c>
      <c r="F13" s="40" t="s">
        <v>346</v>
      </c>
      <c r="G13" s="144"/>
      <c r="H13" s="6"/>
      <c r="I13" s="39"/>
    </row>
    <row r="14" spans="1:9" s="49" customFormat="1" ht="15" customHeight="1" x14ac:dyDescent="0.25">
      <c r="A14" s="44"/>
      <c r="B14" s="45" t="s">
        <v>331</v>
      </c>
      <c r="C14" s="46"/>
      <c r="D14" s="47" t="s">
        <v>347</v>
      </c>
      <c r="E14" s="44"/>
      <c r="F14" s="44"/>
      <c r="G14" s="146" t="s">
        <v>348</v>
      </c>
      <c r="H14" s="6" t="s">
        <v>337</v>
      </c>
      <c r="I14" s="39"/>
    </row>
    <row r="15" spans="1:9" s="49" customFormat="1" ht="15" customHeight="1" x14ac:dyDescent="0.25">
      <c r="A15" s="44"/>
      <c r="B15" s="45" t="s">
        <v>349</v>
      </c>
      <c r="C15" s="46"/>
      <c r="D15" s="47" t="s">
        <v>350</v>
      </c>
      <c r="E15" s="44" t="s">
        <v>333</v>
      </c>
      <c r="F15" s="44"/>
      <c r="G15" s="145"/>
      <c r="H15" s="6"/>
      <c r="I15" s="39"/>
    </row>
    <row r="16" spans="1:9" s="36" customFormat="1" ht="15" customHeight="1" x14ac:dyDescent="0.25">
      <c r="A16" s="40">
        <v>4</v>
      </c>
      <c r="B16" s="6" t="s">
        <v>331</v>
      </c>
      <c r="C16" s="41" t="s">
        <v>351</v>
      </c>
      <c r="D16" s="42" t="s">
        <v>352</v>
      </c>
      <c r="E16" s="40" t="s">
        <v>353</v>
      </c>
      <c r="F16" s="40" t="s">
        <v>354</v>
      </c>
      <c r="G16" s="144"/>
      <c r="H16" s="6"/>
      <c r="I16" s="39"/>
    </row>
    <row r="17" spans="1:9" s="36" customFormat="1" ht="15" customHeight="1" x14ac:dyDescent="0.25">
      <c r="A17" s="40">
        <v>5</v>
      </c>
      <c r="B17" s="6" t="s">
        <v>331</v>
      </c>
      <c r="C17" s="41" t="s">
        <v>2</v>
      </c>
      <c r="D17" s="42" t="s">
        <v>355</v>
      </c>
      <c r="E17" s="40" t="s">
        <v>356</v>
      </c>
      <c r="F17" s="40" t="s">
        <v>357</v>
      </c>
      <c r="G17" s="183">
        <v>16</v>
      </c>
      <c r="H17" s="6" t="s">
        <v>337</v>
      </c>
      <c r="I17" s="39"/>
    </row>
    <row r="18" spans="1:9" s="49" customFormat="1" ht="15" customHeight="1" x14ac:dyDescent="0.25">
      <c r="A18" s="44"/>
      <c r="B18" s="45" t="s">
        <v>331</v>
      </c>
      <c r="C18" s="46"/>
      <c r="D18" s="47" t="s">
        <v>358</v>
      </c>
      <c r="E18" s="44" t="s">
        <v>356</v>
      </c>
      <c r="F18" s="44"/>
      <c r="G18" s="157">
        <v>11</v>
      </c>
      <c r="H18" s="6"/>
      <c r="I18" s="39"/>
    </row>
    <row r="19" spans="1:9" ht="15" customHeight="1" x14ac:dyDescent="0.25">
      <c r="A19" s="186" t="s">
        <v>359</v>
      </c>
      <c r="B19" s="186"/>
      <c r="C19" s="186"/>
      <c r="D19" s="186"/>
      <c r="E19" s="186"/>
      <c r="F19" s="186"/>
      <c r="G19" s="186"/>
      <c r="H19" s="186"/>
      <c r="I19" s="39"/>
    </row>
    <row r="20" spans="1:9" s="36" customFormat="1" ht="15" customHeight="1" x14ac:dyDescent="0.25">
      <c r="A20" s="51">
        <v>6</v>
      </c>
      <c r="B20" s="6" t="s">
        <v>349</v>
      </c>
      <c r="C20" s="41" t="s">
        <v>360</v>
      </c>
      <c r="D20" s="42" t="s">
        <v>361</v>
      </c>
      <c r="E20" s="40" t="s">
        <v>362</v>
      </c>
      <c r="F20" s="40" t="s">
        <v>363</v>
      </c>
      <c r="G20" s="144"/>
      <c r="H20" s="6"/>
      <c r="I20" s="39"/>
    </row>
    <row r="21" spans="1:9" s="36" customFormat="1" ht="15" customHeight="1" x14ac:dyDescent="0.25">
      <c r="A21" s="51">
        <v>7</v>
      </c>
      <c r="B21" s="6" t="s">
        <v>331</v>
      </c>
      <c r="C21" s="41" t="s">
        <v>3</v>
      </c>
      <c r="D21" s="42" t="s">
        <v>364</v>
      </c>
      <c r="E21" s="40" t="s">
        <v>365</v>
      </c>
      <c r="F21" s="40" t="s">
        <v>366</v>
      </c>
      <c r="G21" s="147">
        <v>5</v>
      </c>
      <c r="H21" s="6" t="s">
        <v>337</v>
      </c>
      <c r="I21" s="39"/>
    </row>
    <row r="22" spans="1:9" s="36" customFormat="1" ht="15" customHeight="1" x14ac:dyDescent="0.25">
      <c r="A22" s="52">
        <v>8</v>
      </c>
      <c r="B22" s="6" t="s">
        <v>331</v>
      </c>
      <c r="C22" s="41" t="s">
        <v>4</v>
      </c>
      <c r="D22" s="42" t="s">
        <v>367</v>
      </c>
      <c r="E22" s="40" t="s">
        <v>333</v>
      </c>
      <c r="F22" s="40" t="s">
        <v>368</v>
      </c>
      <c r="G22" s="147">
        <v>1</v>
      </c>
      <c r="H22" s="6" t="s">
        <v>337</v>
      </c>
      <c r="I22" s="39"/>
    </row>
    <row r="23" spans="1:9" s="36" customFormat="1" ht="15" customHeight="1" x14ac:dyDescent="0.25">
      <c r="A23" s="52"/>
      <c r="B23" s="45" t="s">
        <v>331</v>
      </c>
      <c r="C23" s="53"/>
      <c r="D23" s="47" t="s">
        <v>369</v>
      </c>
      <c r="E23" s="44"/>
      <c r="F23" s="54"/>
      <c r="G23" s="144"/>
      <c r="H23" s="6"/>
      <c r="I23" s="39"/>
    </row>
    <row r="24" spans="1:9" s="36" customFormat="1" ht="15" customHeight="1" x14ac:dyDescent="0.25">
      <c r="A24" s="40">
        <v>9</v>
      </c>
      <c r="B24" s="6" t="s">
        <v>331</v>
      </c>
      <c r="C24" s="41" t="s">
        <v>370</v>
      </c>
      <c r="D24" s="42" t="s">
        <v>371</v>
      </c>
      <c r="E24" s="40" t="s">
        <v>333</v>
      </c>
      <c r="F24" s="40" t="s">
        <v>372</v>
      </c>
      <c r="G24" s="144"/>
      <c r="H24" s="6"/>
      <c r="I24" s="39"/>
    </row>
    <row r="25" spans="1:9" s="49" customFormat="1" ht="15" customHeight="1" x14ac:dyDescent="0.25">
      <c r="A25" s="44"/>
      <c r="B25" s="45" t="s">
        <v>331</v>
      </c>
      <c r="C25" s="46"/>
      <c r="D25" s="47" t="s">
        <v>373</v>
      </c>
      <c r="E25" s="44" t="s">
        <v>333</v>
      </c>
      <c r="F25" s="44"/>
      <c r="G25" s="145"/>
      <c r="H25" s="6"/>
      <c r="I25" s="39"/>
    </row>
    <row r="26" spans="1:9" s="36" customFormat="1" ht="15" customHeight="1" x14ac:dyDescent="0.25">
      <c r="A26" s="40">
        <v>10</v>
      </c>
      <c r="B26" s="6" t="s">
        <v>331</v>
      </c>
      <c r="C26" s="41" t="s">
        <v>374</v>
      </c>
      <c r="D26" s="42" t="s">
        <v>375</v>
      </c>
      <c r="E26" s="40" t="s">
        <v>376</v>
      </c>
      <c r="F26" s="40" t="s">
        <v>377</v>
      </c>
      <c r="G26" s="144"/>
      <c r="H26" s="6"/>
      <c r="I26" s="39"/>
    </row>
    <row r="27" spans="1:9" s="49" customFormat="1" ht="15" customHeight="1" x14ac:dyDescent="0.25">
      <c r="A27" s="44"/>
      <c r="B27" s="45" t="s">
        <v>331</v>
      </c>
      <c r="C27" s="46"/>
      <c r="D27" s="47" t="s">
        <v>378</v>
      </c>
      <c r="E27" s="44" t="s">
        <v>376</v>
      </c>
      <c r="F27" s="44"/>
      <c r="G27" s="145"/>
      <c r="H27" s="6"/>
      <c r="I27" s="39"/>
    </row>
    <row r="28" spans="1:9" s="36" customFormat="1" ht="15" customHeight="1" x14ac:dyDescent="0.25">
      <c r="A28" s="40">
        <v>11</v>
      </c>
      <c r="B28" s="6" t="s">
        <v>331</v>
      </c>
      <c r="C28" s="41" t="s">
        <v>379</v>
      </c>
      <c r="D28" s="42" t="s">
        <v>380</v>
      </c>
      <c r="E28" s="40" t="s">
        <v>381</v>
      </c>
      <c r="F28" s="40" t="s">
        <v>382</v>
      </c>
      <c r="G28" s="144"/>
      <c r="H28" s="6"/>
      <c r="I28" s="39"/>
    </row>
    <row r="29" spans="1:9" s="36" customFormat="1" ht="15" customHeight="1" x14ac:dyDescent="0.25">
      <c r="A29" s="52">
        <v>12</v>
      </c>
      <c r="B29" s="6" t="s">
        <v>331</v>
      </c>
      <c r="C29" s="41" t="s">
        <v>383</v>
      </c>
      <c r="D29" s="42" t="s">
        <v>384</v>
      </c>
      <c r="E29" s="40" t="s">
        <v>385</v>
      </c>
      <c r="F29" s="40" t="s">
        <v>386</v>
      </c>
      <c r="G29" s="144"/>
      <c r="H29" s="6"/>
      <c r="I29" s="39"/>
    </row>
    <row r="30" spans="1:9" s="49" customFormat="1" ht="15" customHeight="1" x14ac:dyDescent="0.25">
      <c r="A30" s="44"/>
      <c r="B30" s="45" t="s">
        <v>331</v>
      </c>
      <c r="C30" s="46"/>
      <c r="D30" s="47" t="s">
        <v>387</v>
      </c>
      <c r="E30" s="44" t="s">
        <v>388</v>
      </c>
      <c r="F30" s="44"/>
      <c r="G30" s="145"/>
      <c r="H30" s="6"/>
      <c r="I30" s="39"/>
    </row>
    <row r="31" spans="1:9" s="36" customFormat="1" ht="15" customHeight="1" x14ac:dyDescent="0.25">
      <c r="A31" s="40">
        <v>13</v>
      </c>
      <c r="B31" s="6" t="s">
        <v>331</v>
      </c>
      <c r="C31" s="41" t="s">
        <v>389</v>
      </c>
      <c r="D31" s="42" t="s">
        <v>390</v>
      </c>
      <c r="E31" s="40" t="s">
        <v>391</v>
      </c>
      <c r="F31" s="40" t="s">
        <v>392</v>
      </c>
      <c r="G31" s="144"/>
      <c r="H31" s="6"/>
      <c r="I31" s="39"/>
    </row>
    <row r="32" spans="1:9" s="49" customFormat="1" ht="15" customHeight="1" x14ac:dyDescent="0.25">
      <c r="A32" s="44"/>
      <c r="B32" s="45" t="s">
        <v>331</v>
      </c>
      <c r="C32" s="46"/>
      <c r="D32" s="47" t="s">
        <v>393</v>
      </c>
      <c r="E32" s="44" t="s">
        <v>394</v>
      </c>
      <c r="F32" s="44"/>
      <c r="G32" s="145"/>
      <c r="H32" s="6"/>
      <c r="I32" s="39"/>
    </row>
    <row r="33" spans="1:9" s="49" customFormat="1" ht="15" customHeight="1" x14ac:dyDescent="0.25">
      <c r="A33" s="44"/>
      <c r="B33" s="45" t="s">
        <v>331</v>
      </c>
      <c r="C33" s="46"/>
      <c r="D33" s="47" t="s">
        <v>395</v>
      </c>
      <c r="E33" s="44" t="s">
        <v>391</v>
      </c>
      <c r="F33" s="44"/>
      <c r="G33" s="145"/>
      <c r="H33" s="6"/>
      <c r="I33" s="39"/>
    </row>
    <row r="34" spans="1:9" s="36" customFormat="1" ht="15" customHeight="1" x14ac:dyDescent="0.25">
      <c r="A34" s="40">
        <v>14</v>
      </c>
      <c r="B34" s="6" t="s">
        <v>331</v>
      </c>
      <c r="C34" s="41" t="s">
        <v>396</v>
      </c>
      <c r="D34" s="42" t="s">
        <v>397</v>
      </c>
      <c r="E34" s="40" t="s">
        <v>333</v>
      </c>
      <c r="F34" s="40" t="s">
        <v>398</v>
      </c>
      <c r="G34" s="144"/>
      <c r="H34" s="6"/>
      <c r="I34" s="39"/>
    </row>
    <row r="35" spans="1:9" ht="15" customHeight="1" x14ac:dyDescent="0.25">
      <c r="A35" s="186" t="s">
        <v>399</v>
      </c>
      <c r="B35" s="186"/>
      <c r="C35" s="186"/>
      <c r="D35" s="186"/>
      <c r="E35" s="186"/>
      <c r="F35" s="186"/>
      <c r="G35" s="186"/>
      <c r="H35" s="186"/>
      <c r="I35" s="39"/>
    </row>
    <row r="36" spans="1:9" s="36" customFormat="1" ht="15" customHeight="1" x14ac:dyDescent="0.25">
      <c r="A36" s="40">
        <v>15</v>
      </c>
      <c r="B36" s="6" t="s">
        <v>331</v>
      </c>
      <c r="C36" s="41" t="s">
        <v>400</v>
      </c>
      <c r="D36" s="42" t="s">
        <v>401</v>
      </c>
      <c r="E36" s="40" t="s">
        <v>402</v>
      </c>
      <c r="F36" s="40" t="s">
        <v>403</v>
      </c>
      <c r="G36" s="144"/>
      <c r="H36" s="6"/>
      <c r="I36" s="39"/>
    </row>
    <row r="37" spans="1:9" s="36" customFormat="1" ht="15" customHeight="1" x14ac:dyDescent="0.25">
      <c r="A37" s="40">
        <v>16</v>
      </c>
      <c r="B37" s="6" t="s">
        <v>331</v>
      </c>
      <c r="C37" s="41" t="s">
        <v>404</v>
      </c>
      <c r="D37" s="42" t="s">
        <v>405</v>
      </c>
      <c r="E37" s="40" t="s">
        <v>406</v>
      </c>
      <c r="F37" s="40" t="s">
        <v>407</v>
      </c>
      <c r="G37" s="144"/>
      <c r="H37" s="6"/>
      <c r="I37" s="39"/>
    </row>
    <row r="38" spans="1:9" s="49" customFormat="1" ht="15" customHeight="1" x14ac:dyDescent="0.25">
      <c r="A38" s="44"/>
      <c r="B38" s="45" t="s">
        <v>331</v>
      </c>
      <c r="C38" s="46"/>
      <c r="D38" s="47" t="s">
        <v>408</v>
      </c>
      <c r="E38" s="44" t="s">
        <v>409</v>
      </c>
      <c r="F38" s="44"/>
      <c r="G38" s="145"/>
      <c r="H38" s="6"/>
      <c r="I38" s="39"/>
    </row>
    <row r="39" spans="1:9" s="36" customFormat="1" ht="15" customHeight="1" x14ac:dyDescent="0.25">
      <c r="A39" s="40">
        <v>17</v>
      </c>
      <c r="B39" s="6" t="s">
        <v>331</v>
      </c>
      <c r="C39" s="41" t="s">
        <v>410</v>
      </c>
      <c r="D39" s="42" t="s">
        <v>411</v>
      </c>
      <c r="E39" s="40" t="s">
        <v>333</v>
      </c>
      <c r="F39" s="40" t="s">
        <v>412</v>
      </c>
      <c r="G39" s="144"/>
      <c r="H39" s="6"/>
      <c r="I39" s="39"/>
    </row>
    <row r="40" spans="1:9" ht="15" customHeight="1" x14ac:dyDescent="0.25">
      <c r="A40" s="186" t="s">
        <v>413</v>
      </c>
      <c r="B40" s="186"/>
      <c r="C40" s="186"/>
      <c r="D40" s="186"/>
      <c r="E40" s="186"/>
      <c r="F40" s="186"/>
      <c r="G40" s="186"/>
      <c r="H40" s="186"/>
      <c r="I40" s="39"/>
    </row>
    <row r="41" spans="1:9" s="36" customFormat="1" ht="15" customHeight="1" x14ac:dyDescent="0.25">
      <c r="A41" s="40">
        <v>18</v>
      </c>
      <c r="B41" s="6" t="s">
        <v>349</v>
      </c>
      <c r="C41" s="41" t="s">
        <v>5</v>
      </c>
      <c r="D41" s="42" t="s">
        <v>414</v>
      </c>
      <c r="E41" s="40" t="s">
        <v>415</v>
      </c>
      <c r="F41" s="40" t="s">
        <v>416</v>
      </c>
      <c r="G41" s="143" t="s">
        <v>417</v>
      </c>
      <c r="H41" s="6" t="s">
        <v>337</v>
      </c>
      <c r="I41" s="39"/>
    </row>
    <row r="42" spans="1:9" ht="15" customHeight="1" x14ac:dyDescent="0.25">
      <c r="A42" s="186" t="s">
        <v>418</v>
      </c>
      <c r="B42" s="186"/>
      <c r="C42" s="186"/>
      <c r="D42" s="186"/>
      <c r="E42" s="186"/>
      <c r="F42" s="186"/>
      <c r="G42" s="186"/>
      <c r="H42" s="186"/>
      <c r="I42" s="39"/>
    </row>
    <row r="43" spans="1:9" s="36" customFormat="1" ht="15" customHeight="1" x14ac:dyDescent="0.25">
      <c r="A43" s="40">
        <v>19</v>
      </c>
      <c r="B43" s="6" t="s">
        <v>331</v>
      </c>
      <c r="C43" s="41" t="s">
        <v>419</v>
      </c>
      <c r="D43" s="42" t="s">
        <v>420</v>
      </c>
      <c r="E43" s="40" t="s">
        <v>333</v>
      </c>
      <c r="F43" s="40" t="s">
        <v>421</v>
      </c>
      <c r="G43" s="144"/>
      <c r="H43" s="6"/>
      <c r="I43" s="39"/>
    </row>
    <row r="44" spans="1:9" s="36" customFormat="1" ht="15" customHeight="1" x14ac:dyDescent="0.25">
      <c r="A44" s="40">
        <v>20</v>
      </c>
      <c r="B44" s="6" t="s">
        <v>4481</v>
      </c>
      <c r="C44" s="41" t="s">
        <v>6</v>
      </c>
      <c r="D44" s="42" t="s">
        <v>422</v>
      </c>
      <c r="E44" s="40" t="s">
        <v>423</v>
      </c>
      <c r="F44" s="40" t="s">
        <v>424</v>
      </c>
      <c r="G44" s="143" t="s">
        <v>4483</v>
      </c>
      <c r="H44" s="6" t="s">
        <v>337</v>
      </c>
      <c r="I44" s="39" t="s">
        <v>4519</v>
      </c>
    </row>
    <row r="45" spans="1:9" ht="15" customHeight="1" x14ac:dyDescent="0.25">
      <c r="A45" s="186" t="s">
        <v>425</v>
      </c>
      <c r="B45" s="186"/>
      <c r="C45" s="186"/>
      <c r="D45" s="186"/>
      <c r="E45" s="186"/>
      <c r="F45" s="186"/>
      <c r="G45" s="186"/>
      <c r="H45" s="186"/>
      <c r="I45" s="39"/>
    </row>
    <row r="46" spans="1:9" s="36" customFormat="1" ht="15" customHeight="1" x14ac:dyDescent="0.25">
      <c r="A46" s="40">
        <v>21</v>
      </c>
      <c r="B46" s="6" t="s">
        <v>349</v>
      </c>
      <c r="C46" s="41" t="s">
        <v>426</v>
      </c>
      <c r="D46" s="42" t="s">
        <v>427</v>
      </c>
      <c r="E46" s="40" t="s">
        <v>333</v>
      </c>
      <c r="F46" s="40" t="s">
        <v>428</v>
      </c>
      <c r="G46" s="144"/>
      <c r="H46" s="6"/>
      <c r="I46" s="39"/>
    </row>
    <row r="47" spans="1:9" ht="15" customHeight="1" x14ac:dyDescent="0.25">
      <c r="A47" s="186" t="s">
        <v>429</v>
      </c>
      <c r="B47" s="186"/>
      <c r="C47" s="186"/>
      <c r="D47" s="186"/>
      <c r="E47" s="186"/>
      <c r="F47" s="186"/>
      <c r="G47" s="186"/>
      <c r="H47" s="186"/>
      <c r="I47" s="39"/>
    </row>
    <row r="48" spans="1:9" s="36" customFormat="1" ht="15" customHeight="1" x14ac:dyDescent="0.25">
      <c r="A48" s="55">
        <v>22</v>
      </c>
      <c r="B48" s="56" t="s">
        <v>331</v>
      </c>
      <c r="C48" s="57" t="s">
        <v>7</v>
      </c>
      <c r="D48" s="58" t="s">
        <v>430</v>
      </c>
      <c r="E48" s="55" t="s">
        <v>431</v>
      </c>
      <c r="F48" s="39" t="s">
        <v>432</v>
      </c>
      <c r="G48" s="147">
        <v>6</v>
      </c>
      <c r="H48" s="56" t="s">
        <v>337</v>
      </c>
      <c r="I48" s="39"/>
    </row>
    <row r="49" spans="1:9" ht="15" customHeight="1" x14ac:dyDescent="0.25">
      <c r="A49" s="186" t="s">
        <v>433</v>
      </c>
      <c r="B49" s="186"/>
      <c r="C49" s="186"/>
      <c r="D49" s="186"/>
      <c r="E49" s="186"/>
      <c r="F49" s="186"/>
      <c r="G49" s="186"/>
      <c r="H49" s="186"/>
      <c r="I49" s="39"/>
    </row>
    <row r="50" spans="1:9" s="36" customFormat="1" ht="15" customHeight="1" x14ac:dyDescent="0.25">
      <c r="A50" s="40">
        <v>23</v>
      </c>
      <c r="B50" s="6" t="s">
        <v>331</v>
      </c>
      <c r="C50" s="41" t="s">
        <v>434</v>
      </c>
      <c r="D50" s="42" t="s">
        <v>435</v>
      </c>
      <c r="E50" s="40" t="s">
        <v>333</v>
      </c>
      <c r="F50" s="40" t="s">
        <v>436</v>
      </c>
      <c r="G50" s="143"/>
      <c r="H50" s="6"/>
      <c r="I50" s="39"/>
    </row>
    <row r="51" spans="1:9" s="36" customFormat="1" ht="15" customHeight="1" x14ac:dyDescent="0.25">
      <c r="A51" s="40">
        <v>24</v>
      </c>
      <c r="B51" s="6" t="s">
        <v>331</v>
      </c>
      <c r="C51" s="41" t="s">
        <v>8</v>
      </c>
      <c r="D51" s="42" t="s">
        <v>437</v>
      </c>
      <c r="E51" s="40" t="s">
        <v>415</v>
      </c>
      <c r="F51" s="40" t="s">
        <v>438</v>
      </c>
      <c r="G51" s="147">
        <v>10</v>
      </c>
      <c r="H51" s="6" t="s">
        <v>337</v>
      </c>
      <c r="I51" s="39"/>
    </row>
    <row r="52" spans="1:9" s="36" customFormat="1" ht="15" customHeight="1" x14ac:dyDescent="0.25">
      <c r="A52" s="40">
        <v>25</v>
      </c>
      <c r="B52" s="6" t="s">
        <v>331</v>
      </c>
      <c r="C52" s="41" t="s">
        <v>439</v>
      </c>
      <c r="D52" s="42" t="s">
        <v>440</v>
      </c>
      <c r="E52" s="40" t="s">
        <v>333</v>
      </c>
      <c r="F52" s="40" t="s">
        <v>441</v>
      </c>
      <c r="G52" s="48"/>
      <c r="H52" s="6"/>
      <c r="I52" s="39"/>
    </row>
    <row r="53" spans="1:9" ht="15" customHeight="1" x14ac:dyDescent="0.25">
      <c r="A53" s="186" t="s">
        <v>442</v>
      </c>
      <c r="B53" s="186"/>
      <c r="C53" s="186"/>
      <c r="D53" s="186"/>
      <c r="E53" s="186"/>
      <c r="F53" s="186"/>
      <c r="G53" s="186"/>
      <c r="H53" s="186"/>
      <c r="I53" s="39"/>
    </row>
    <row r="54" spans="1:9" s="36" customFormat="1" ht="15" customHeight="1" x14ac:dyDescent="0.25">
      <c r="A54" s="40">
        <v>26</v>
      </c>
      <c r="B54" s="6" t="s">
        <v>331</v>
      </c>
      <c r="C54" s="41" t="s">
        <v>443</v>
      </c>
      <c r="D54" s="42" t="s">
        <v>444</v>
      </c>
      <c r="E54" s="40" t="s">
        <v>333</v>
      </c>
      <c r="F54" s="40" t="s">
        <v>445</v>
      </c>
      <c r="G54" s="144"/>
      <c r="H54" s="6"/>
      <c r="I54" s="39"/>
    </row>
    <row r="55" spans="1:9" s="49" customFormat="1" ht="15" customHeight="1" x14ac:dyDescent="0.25">
      <c r="A55" s="44"/>
      <c r="B55" s="45" t="s">
        <v>331</v>
      </c>
      <c r="C55" s="46"/>
      <c r="D55" s="47" t="s">
        <v>446</v>
      </c>
      <c r="E55" s="59" t="s">
        <v>333</v>
      </c>
      <c r="F55" s="44"/>
      <c r="G55" s="142"/>
      <c r="H55" s="6"/>
      <c r="I55" s="39"/>
    </row>
    <row r="56" spans="1:9" s="36" customFormat="1" ht="15" customHeight="1" x14ac:dyDescent="0.25">
      <c r="A56" s="40">
        <v>27</v>
      </c>
      <c r="B56" s="6" t="s">
        <v>331</v>
      </c>
      <c r="C56" s="41" t="s">
        <v>447</v>
      </c>
      <c r="D56" s="42" t="s">
        <v>448</v>
      </c>
      <c r="E56" s="40" t="s">
        <v>333</v>
      </c>
      <c r="F56" s="40" t="s">
        <v>449</v>
      </c>
      <c r="G56" s="144"/>
      <c r="H56" s="6"/>
      <c r="I56" s="39"/>
    </row>
    <row r="57" spans="1:9" s="36" customFormat="1" ht="15" customHeight="1" x14ac:dyDescent="0.25">
      <c r="A57" s="40">
        <v>28</v>
      </c>
      <c r="B57" s="6" t="s">
        <v>331</v>
      </c>
      <c r="C57" s="41" t="s">
        <v>9</v>
      </c>
      <c r="D57" s="42" t="s">
        <v>450</v>
      </c>
      <c r="E57" s="40" t="s">
        <v>402</v>
      </c>
      <c r="F57" s="40" t="s">
        <v>451</v>
      </c>
      <c r="G57" s="147" t="s">
        <v>4504</v>
      </c>
      <c r="H57" s="6" t="s">
        <v>337</v>
      </c>
      <c r="I57" s="39"/>
    </row>
    <row r="58" spans="1:9" ht="15" customHeight="1" x14ac:dyDescent="0.25">
      <c r="A58" s="186" t="s">
        <v>452</v>
      </c>
      <c r="B58" s="186"/>
      <c r="C58" s="186"/>
      <c r="D58" s="186"/>
      <c r="E58" s="186"/>
      <c r="F58" s="186"/>
      <c r="G58" s="186"/>
      <c r="H58" s="186"/>
      <c r="I58" s="39"/>
    </row>
    <row r="59" spans="1:9" s="36" customFormat="1" ht="15" customHeight="1" x14ac:dyDescent="0.25">
      <c r="A59" s="40">
        <v>29</v>
      </c>
      <c r="B59" s="6" t="s">
        <v>331</v>
      </c>
      <c r="C59" s="41" t="s">
        <v>453</v>
      </c>
      <c r="D59" s="42" t="s">
        <v>454</v>
      </c>
      <c r="E59" s="40" t="s">
        <v>455</v>
      </c>
      <c r="F59" s="40" t="s">
        <v>456</v>
      </c>
      <c r="G59" s="143"/>
      <c r="H59" s="6"/>
      <c r="I59" s="39"/>
    </row>
    <row r="60" spans="1:9" s="49" customFormat="1" ht="15" customHeight="1" x14ac:dyDescent="0.25">
      <c r="A60" s="44"/>
      <c r="B60" s="45" t="s">
        <v>331</v>
      </c>
      <c r="C60" s="46"/>
      <c r="D60" s="47" t="s">
        <v>457</v>
      </c>
      <c r="E60" s="59" t="s">
        <v>455</v>
      </c>
      <c r="F60" s="44"/>
      <c r="G60" s="142"/>
      <c r="H60" s="6"/>
      <c r="I60" s="39"/>
    </row>
    <row r="61" spans="1:9" s="36" customFormat="1" ht="15" customHeight="1" x14ac:dyDescent="0.25">
      <c r="A61" s="40">
        <v>30</v>
      </c>
      <c r="B61" s="6" t="s">
        <v>331</v>
      </c>
      <c r="C61" s="41" t="s">
        <v>10</v>
      </c>
      <c r="D61" s="42" t="s">
        <v>458</v>
      </c>
      <c r="E61" s="40" t="s">
        <v>459</v>
      </c>
      <c r="F61" s="40" t="s">
        <v>460</v>
      </c>
      <c r="G61" s="143">
        <v>5</v>
      </c>
      <c r="H61" s="6" t="s">
        <v>337</v>
      </c>
      <c r="I61" s="39"/>
    </row>
    <row r="62" spans="1:9" s="36" customFormat="1" ht="15" customHeight="1" x14ac:dyDescent="0.25">
      <c r="A62" s="40">
        <v>31</v>
      </c>
      <c r="B62" s="6" t="s">
        <v>331</v>
      </c>
      <c r="C62" s="41" t="s">
        <v>461</v>
      </c>
      <c r="D62" s="42" t="s">
        <v>462</v>
      </c>
      <c r="E62" s="40" t="s">
        <v>455</v>
      </c>
      <c r="F62" s="40" t="s">
        <v>463</v>
      </c>
      <c r="G62" s="143"/>
      <c r="H62" s="6"/>
      <c r="I62" s="39"/>
    </row>
    <row r="63" spans="1:9" s="36" customFormat="1" ht="15" customHeight="1" x14ac:dyDescent="0.25">
      <c r="A63" s="40">
        <v>32</v>
      </c>
      <c r="B63" s="6" t="s">
        <v>331</v>
      </c>
      <c r="C63" s="41" t="s">
        <v>464</v>
      </c>
      <c r="D63" s="42" t="s">
        <v>465</v>
      </c>
      <c r="E63" s="40" t="s">
        <v>455</v>
      </c>
      <c r="F63" s="40" t="s">
        <v>466</v>
      </c>
      <c r="G63" s="143"/>
      <c r="H63" s="6"/>
      <c r="I63" s="39"/>
    </row>
    <row r="64" spans="1:9" s="36" customFormat="1" ht="15" customHeight="1" x14ac:dyDescent="0.25">
      <c r="A64" s="40">
        <v>33</v>
      </c>
      <c r="B64" s="6" t="s">
        <v>331</v>
      </c>
      <c r="C64" s="41" t="s">
        <v>467</v>
      </c>
      <c r="D64" s="42" t="s">
        <v>468</v>
      </c>
      <c r="E64" s="40" t="s">
        <v>469</v>
      </c>
      <c r="F64" s="40" t="s">
        <v>470</v>
      </c>
      <c r="G64" s="143"/>
      <c r="H64" s="6"/>
      <c r="I64" s="39"/>
    </row>
    <row r="65" spans="1:9" ht="15" customHeight="1" x14ac:dyDescent="0.25">
      <c r="A65" s="186" t="s">
        <v>471</v>
      </c>
      <c r="B65" s="186"/>
      <c r="C65" s="186"/>
      <c r="D65" s="186"/>
      <c r="E65" s="186"/>
      <c r="F65" s="186"/>
      <c r="G65" s="186"/>
      <c r="H65" s="186"/>
      <c r="I65" s="39"/>
    </row>
    <row r="66" spans="1:9" s="36" customFormat="1" ht="15" customHeight="1" x14ac:dyDescent="0.25">
      <c r="A66" s="40">
        <v>34</v>
      </c>
      <c r="B66" s="6" t="s">
        <v>331</v>
      </c>
      <c r="C66" s="41" t="s">
        <v>11</v>
      </c>
      <c r="D66" s="42" t="s">
        <v>472</v>
      </c>
      <c r="E66" s="40" t="s">
        <v>473</v>
      </c>
      <c r="F66" s="40" t="s">
        <v>474</v>
      </c>
      <c r="G66" s="143" t="s">
        <v>475</v>
      </c>
      <c r="H66" s="6" t="s">
        <v>337</v>
      </c>
      <c r="I66" s="39"/>
    </row>
    <row r="67" spans="1:9" ht="15" customHeight="1" x14ac:dyDescent="0.25">
      <c r="A67" s="186" t="s">
        <v>476</v>
      </c>
      <c r="B67" s="186"/>
      <c r="C67" s="186"/>
      <c r="D67" s="186"/>
      <c r="E67" s="186"/>
      <c r="F67" s="186"/>
      <c r="G67" s="186"/>
      <c r="H67" s="186"/>
      <c r="I67" s="39"/>
    </row>
    <row r="68" spans="1:9" s="36" customFormat="1" ht="15" customHeight="1" x14ac:dyDescent="0.25">
      <c r="A68" s="40">
        <v>35</v>
      </c>
      <c r="B68" s="6" t="s">
        <v>331</v>
      </c>
      <c r="C68" s="41" t="s">
        <v>477</v>
      </c>
      <c r="D68" s="42" t="s">
        <v>478</v>
      </c>
      <c r="E68" s="40" t="s">
        <v>333</v>
      </c>
      <c r="F68" s="40" t="s">
        <v>479</v>
      </c>
      <c r="G68" s="143"/>
      <c r="H68" s="6"/>
      <c r="I68" s="39"/>
    </row>
    <row r="69" spans="1:9" s="36" customFormat="1" ht="15" customHeight="1" x14ac:dyDescent="0.25">
      <c r="A69" s="40">
        <v>36</v>
      </c>
      <c r="B69" s="6" t="s">
        <v>331</v>
      </c>
      <c r="C69" s="41" t="s">
        <v>12</v>
      </c>
      <c r="D69" s="42" t="s">
        <v>480</v>
      </c>
      <c r="E69" s="40" t="s">
        <v>481</v>
      </c>
      <c r="F69" s="40" t="s">
        <v>482</v>
      </c>
      <c r="G69" s="143" t="s">
        <v>483</v>
      </c>
      <c r="H69" s="6" t="s">
        <v>337</v>
      </c>
      <c r="I69" s="39"/>
    </row>
    <row r="70" spans="1:9" s="36" customFormat="1" ht="15" customHeight="1" x14ac:dyDescent="0.25">
      <c r="A70" s="40">
        <v>37</v>
      </c>
      <c r="B70" s="6" t="s">
        <v>331</v>
      </c>
      <c r="C70" s="41" t="s">
        <v>13</v>
      </c>
      <c r="D70" s="42" t="s">
        <v>484</v>
      </c>
      <c r="E70" s="40" t="s">
        <v>485</v>
      </c>
      <c r="F70" s="40" t="s">
        <v>486</v>
      </c>
      <c r="G70" s="147" t="s">
        <v>487</v>
      </c>
      <c r="H70" s="6" t="s">
        <v>337</v>
      </c>
      <c r="I70" s="39"/>
    </row>
    <row r="71" spans="1:9" s="36" customFormat="1" ht="15" customHeight="1" x14ac:dyDescent="0.25">
      <c r="A71" s="40">
        <v>38</v>
      </c>
      <c r="B71" s="6" t="s">
        <v>331</v>
      </c>
      <c r="C71" s="41" t="s">
        <v>488</v>
      </c>
      <c r="D71" s="42" t="s">
        <v>489</v>
      </c>
      <c r="E71" s="40" t="s">
        <v>333</v>
      </c>
      <c r="F71" s="40" t="s">
        <v>490</v>
      </c>
      <c r="G71" s="143"/>
      <c r="H71" s="6"/>
      <c r="I71" s="39"/>
    </row>
    <row r="72" spans="1:9" s="36" customFormat="1" ht="15" customHeight="1" x14ac:dyDescent="0.25">
      <c r="A72" s="40">
        <v>39</v>
      </c>
      <c r="B72" s="6" t="s">
        <v>331</v>
      </c>
      <c r="C72" s="41" t="s">
        <v>491</v>
      </c>
      <c r="D72" s="42" t="s">
        <v>492</v>
      </c>
      <c r="E72" s="40" t="s">
        <v>493</v>
      </c>
      <c r="F72" s="40" t="s">
        <v>494</v>
      </c>
      <c r="G72" s="143"/>
      <c r="H72" s="6"/>
      <c r="I72" s="39"/>
    </row>
    <row r="73" spans="1:9" s="49" customFormat="1" ht="15" customHeight="1" x14ac:dyDescent="0.25">
      <c r="A73" s="44"/>
      <c r="B73" s="45" t="s">
        <v>331</v>
      </c>
      <c r="C73" s="46"/>
      <c r="D73" s="47" t="s">
        <v>495</v>
      </c>
      <c r="E73" s="59" t="s">
        <v>493</v>
      </c>
      <c r="F73" s="44"/>
      <c r="G73" s="142"/>
      <c r="H73" s="6"/>
      <c r="I73" s="39"/>
    </row>
    <row r="74" spans="1:9" s="36" customFormat="1" ht="15" customHeight="1" x14ac:dyDescent="0.25">
      <c r="A74" s="40">
        <v>40</v>
      </c>
      <c r="B74" s="6" t="s">
        <v>331</v>
      </c>
      <c r="C74" s="41" t="s">
        <v>14</v>
      </c>
      <c r="D74" s="42" t="s">
        <v>496</v>
      </c>
      <c r="E74" s="40" t="s">
        <v>497</v>
      </c>
      <c r="F74" s="40" t="s">
        <v>498</v>
      </c>
      <c r="G74" s="147">
        <v>7</v>
      </c>
      <c r="H74" s="6" t="s">
        <v>337</v>
      </c>
      <c r="I74" s="39"/>
    </row>
    <row r="75" spans="1:9" ht="15" customHeight="1" x14ac:dyDescent="0.25">
      <c r="A75" s="186" t="s">
        <v>499</v>
      </c>
      <c r="B75" s="186"/>
      <c r="C75" s="186"/>
      <c r="D75" s="186"/>
      <c r="E75" s="186"/>
      <c r="F75" s="186"/>
      <c r="G75" s="186"/>
      <c r="H75" s="186"/>
      <c r="I75" s="39"/>
    </row>
    <row r="76" spans="1:9" s="36" customFormat="1" ht="15" customHeight="1" x14ac:dyDescent="0.25">
      <c r="A76" s="40">
        <v>41</v>
      </c>
      <c r="B76" s="6" t="s">
        <v>331</v>
      </c>
      <c r="C76" s="41" t="s">
        <v>500</v>
      </c>
      <c r="D76" s="42" t="s">
        <v>501</v>
      </c>
      <c r="E76" s="40" t="s">
        <v>342</v>
      </c>
      <c r="F76" s="40" t="s">
        <v>502</v>
      </c>
      <c r="G76" s="143"/>
      <c r="H76" s="6"/>
      <c r="I76" s="39"/>
    </row>
    <row r="77" spans="1:9" ht="15" customHeight="1" x14ac:dyDescent="0.25">
      <c r="A77" s="186" t="s">
        <v>503</v>
      </c>
      <c r="B77" s="186"/>
      <c r="C77" s="186"/>
      <c r="D77" s="186"/>
      <c r="E77" s="186"/>
      <c r="F77" s="186"/>
      <c r="G77" s="186"/>
      <c r="H77" s="186"/>
      <c r="I77" s="39"/>
    </row>
    <row r="78" spans="1:9" s="36" customFormat="1" ht="15" customHeight="1" x14ac:dyDescent="0.25">
      <c r="A78" s="40">
        <v>42</v>
      </c>
      <c r="B78" s="6" t="s">
        <v>331</v>
      </c>
      <c r="C78" s="41" t="s">
        <v>15</v>
      </c>
      <c r="D78" s="42" t="s">
        <v>504</v>
      </c>
      <c r="E78" s="40" t="s">
        <v>505</v>
      </c>
      <c r="F78" s="40" t="s">
        <v>506</v>
      </c>
      <c r="G78" s="143" t="s">
        <v>507</v>
      </c>
      <c r="H78" s="6" t="s">
        <v>337</v>
      </c>
      <c r="I78" s="39"/>
    </row>
    <row r="79" spans="1:9" s="36" customFormat="1" ht="15" customHeight="1" x14ac:dyDescent="0.25">
      <c r="A79" s="40">
        <v>43</v>
      </c>
      <c r="B79" s="6" t="s">
        <v>331</v>
      </c>
      <c r="C79" s="41" t="s">
        <v>508</v>
      </c>
      <c r="D79" s="42" t="s">
        <v>509</v>
      </c>
      <c r="E79" s="40" t="s">
        <v>333</v>
      </c>
      <c r="F79" s="40" t="s">
        <v>510</v>
      </c>
      <c r="G79" s="143"/>
      <c r="H79" s="6"/>
      <c r="I79" s="39"/>
    </row>
    <row r="80" spans="1:9" s="36" customFormat="1" ht="15" customHeight="1" x14ac:dyDescent="0.25">
      <c r="A80" s="40">
        <v>44</v>
      </c>
      <c r="B80" s="6" t="s">
        <v>331</v>
      </c>
      <c r="C80" s="41" t="s">
        <v>246</v>
      </c>
      <c r="D80" s="42" t="s">
        <v>511</v>
      </c>
      <c r="E80" s="40" t="s">
        <v>333</v>
      </c>
      <c r="F80" s="40" t="s">
        <v>512</v>
      </c>
      <c r="G80" s="143"/>
      <c r="H80" s="6"/>
      <c r="I80" s="39"/>
    </row>
    <row r="81" spans="1:9" s="49" customFormat="1" ht="15" customHeight="1" x14ac:dyDescent="0.25">
      <c r="A81" s="44"/>
      <c r="B81" s="45" t="s">
        <v>331</v>
      </c>
      <c r="C81" s="46"/>
      <c r="D81" s="47" t="s">
        <v>513</v>
      </c>
      <c r="E81" s="44" t="s">
        <v>514</v>
      </c>
      <c r="F81" s="44"/>
      <c r="G81" s="147">
        <v>1</v>
      </c>
      <c r="H81" s="6" t="s">
        <v>337</v>
      </c>
      <c r="I81" s="39"/>
    </row>
    <row r="82" spans="1:9" s="49" customFormat="1" ht="15" customHeight="1" x14ac:dyDescent="0.25">
      <c r="A82" s="44"/>
      <c r="B82" s="45" t="s">
        <v>331</v>
      </c>
      <c r="C82" s="46"/>
      <c r="D82" s="47" t="s">
        <v>515</v>
      </c>
      <c r="E82" s="44" t="s">
        <v>516</v>
      </c>
      <c r="F82" s="44"/>
      <c r="G82" s="142"/>
      <c r="H82" s="6"/>
      <c r="I82" s="39"/>
    </row>
    <row r="83" spans="1:9" s="49" customFormat="1" ht="15" customHeight="1" x14ac:dyDescent="0.25">
      <c r="A83" s="44"/>
      <c r="B83" s="45" t="s">
        <v>331</v>
      </c>
      <c r="C83" s="46"/>
      <c r="D83" s="47" t="s">
        <v>517</v>
      </c>
      <c r="E83" s="59" t="s">
        <v>333</v>
      </c>
      <c r="F83" s="44"/>
      <c r="G83" s="142"/>
      <c r="H83" s="6"/>
      <c r="I83" s="39"/>
    </row>
    <row r="84" spans="1:9" s="60" customFormat="1" ht="15" customHeight="1" x14ac:dyDescent="0.25">
      <c r="A84" s="186" t="s">
        <v>518</v>
      </c>
      <c r="B84" s="186"/>
      <c r="C84" s="186"/>
      <c r="D84" s="186"/>
      <c r="E84" s="186"/>
      <c r="F84" s="186"/>
      <c r="G84" s="186"/>
      <c r="H84" s="186"/>
      <c r="I84" s="39"/>
    </row>
    <row r="85" spans="1:9" s="36" customFormat="1" ht="15" customHeight="1" x14ac:dyDescent="0.25">
      <c r="A85" s="40">
        <v>45</v>
      </c>
      <c r="B85" s="6" t="s">
        <v>331</v>
      </c>
      <c r="C85" s="41" t="s">
        <v>16</v>
      </c>
      <c r="D85" s="42" t="s">
        <v>519</v>
      </c>
      <c r="E85" s="40" t="s">
        <v>333</v>
      </c>
      <c r="F85" s="40" t="s">
        <v>520</v>
      </c>
      <c r="G85" s="143" t="s">
        <v>521</v>
      </c>
      <c r="H85" s="6" t="s">
        <v>337</v>
      </c>
      <c r="I85" s="39"/>
    </row>
    <row r="86" spans="1:9" ht="15" customHeight="1" x14ac:dyDescent="0.25">
      <c r="A86" s="186" t="s">
        <v>522</v>
      </c>
      <c r="B86" s="186"/>
      <c r="C86" s="186"/>
      <c r="D86" s="186"/>
      <c r="E86" s="186"/>
      <c r="F86" s="186"/>
      <c r="G86" s="186"/>
      <c r="H86" s="186"/>
      <c r="I86" s="39"/>
    </row>
    <row r="87" spans="1:9" s="36" customFormat="1" ht="15" customHeight="1" x14ac:dyDescent="0.25">
      <c r="A87" s="40">
        <v>46</v>
      </c>
      <c r="B87" s="6" t="s">
        <v>331</v>
      </c>
      <c r="C87" s="41" t="s">
        <v>17</v>
      </c>
      <c r="D87" s="42" t="s">
        <v>523</v>
      </c>
      <c r="E87" s="40" t="s">
        <v>333</v>
      </c>
      <c r="F87" s="40" t="s">
        <v>524</v>
      </c>
      <c r="G87" s="143" t="s">
        <v>4505</v>
      </c>
      <c r="H87" s="6" t="s">
        <v>337</v>
      </c>
      <c r="I87" s="39"/>
    </row>
    <row r="88" spans="1:9" s="36" customFormat="1" ht="15" customHeight="1" x14ac:dyDescent="0.25">
      <c r="A88" s="40">
        <v>47</v>
      </c>
      <c r="B88" s="6" t="s">
        <v>331</v>
      </c>
      <c r="C88" s="41" t="s">
        <v>525</v>
      </c>
      <c r="D88" s="42" t="s">
        <v>526</v>
      </c>
      <c r="E88" s="40" t="s">
        <v>333</v>
      </c>
      <c r="F88" s="40" t="s">
        <v>527</v>
      </c>
      <c r="G88" s="143"/>
      <c r="H88" s="6"/>
      <c r="I88" s="39"/>
    </row>
    <row r="89" spans="1:9" s="36" customFormat="1" ht="15" customHeight="1" x14ac:dyDescent="0.25">
      <c r="A89" s="40">
        <v>48</v>
      </c>
      <c r="B89" s="6" t="s">
        <v>331</v>
      </c>
      <c r="C89" s="41" t="s">
        <v>18</v>
      </c>
      <c r="D89" s="42" t="s">
        <v>528</v>
      </c>
      <c r="E89" s="40" t="s">
        <v>529</v>
      </c>
      <c r="F89" s="40" t="s">
        <v>530</v>
      </c>
      <c r="G89" s="143">
        <v>3</v>
      </c>
      <c r="H89" s="6" t="s">
        <v>337</v>
      </c>
      <c r="I89" s="39"/>
    </row>
    <row r="90" spans="1:9" s="36" customFormat="1" ht="15" customHeight="1" x14ac:dyDescent="0.25">
      <c r="A90" s="52">
        <v>49</v>
      </c>
      <c r="B90" s="6" t="s">
        <v>331</v>
      </c>
      <c r="C90" s="41" t="s">
        <v>19</v>
      </c>
      <c r="D90" s="42" t="s">
        <v>531</v>
      </c>
      <c r="E90" s="40" t="s">
        <v>532</v>
      </c>
      <c r="F90" s="40" t="s">
        <v>533</v>
      </c>
      <c r="G90" s="147">
        <v>9</v>
      </c>
      <c r="H90" s="6" t="s">
        <v>337</v>
      </c>
      <c r="I90" s="39"/>
    </row>
    <row r="91" spans="1:9" s="36" customFormat="1" ht="15" customHeight="1" x14ac:dyDescent="0.25">
      <c r="A91" s="40">
        <v>50</v>
      </c>
      <c r="B91" s="6" t="s">
        <v>331</v>
      </c>
      <c r="C91" s="41" t="s">
        <v>534</v>
      </c>
      <c r="D91" s="42" t="s">
        <v>535</v>
      </c>
      <c r="E91" s="40" t="s">
        <v>333</v>
      </c>
      <c r="F91" s="40" t="s">
        <v>536</v>
      </c>
      <c r="G91" s="143"/>
      <c r="H91" s="6"/>
      <c r="I91" s="39"/>
    </row>
    <row r="92" spans="1:9" s="36" customFormat="1" ht="15" customHeight="1" x14ac:dyDescent="0.25">
      <c r="A92" s="40">
        <v>51</v>
      </c>
      <c r="B92" s="6" t="s">
        <v>331</v>
      </c>
      <c r="C92" s="41" t="s">
        <v>20</v>
      </c>
      <c r="D92" s="42" t="s">
        <v>537</v>
      </c>
      <c r="E92" s="40" t="s">
        <v>538</v>
      </c>
      <c r="F92" s="40" t="s">
        <v>539</v>
      </c>
      <c r="G92" s="147">
        <v>5</v>
      </c>
      <c r="H92" s="6" t="s">
        <v>337</v>
      </c>
      <c r="I92" s="39"/>
    </row>
    <row r="93" spans="1:9" ht="15" customHeight="1" x14ac:dyDescent="0.25">
      <c r="A93" s="186" t="s">
        <v>540</v>
      </c>
      <c r="B93" s="186"/>
      <c r="C93" s="186"/>
      <c r="D93" s="186"/>
      <c r="E93" s="186"/>
      <c r="F93" s="186"/>
      <c r="G93" s="186"/>
      <c r="H93" s="186"/>
      <c r="I93" s="39"/>
    </row>
    <row r="94" spans="1:9" s="36" customFormat="1" ht="15" customHeight="1" x14ac:dyDescent="0.25">
      <c r="A94" s="40">
        <v>52</v>
      </c>
      <c r="B94" s="6" t="s">
        <v>331</v>
      </c>
      <c r="C94" s="41" t="s">
        <v>541</v>
      </c>
      <c r="D94" s="42" t="s">
        <v>542</v>
      </c>
      <c r="E94" s="40" t="s">
        <v>333</v>
      </c>
      <c r="F94" s="40" t="s">
        <v>543</v>
      </c>
      <c r="G94" s="48"/>
      <c r="H94" s="6"/>
      <c r="I94" s="39"/>
    </row>
    <row r="95" spans="1:9" ht="15" customHeight="1" x14ac:dyDescent="0.25">
      <c r="A95" s="186" t="s">
        <v>544</v>
      </c>
      <c r="B95" s="186"/>
      <c r="C95" s="186"/>
      <c r="D95" s="186"/>
      <c r="E95" s="186"/>
      <c r="F95" s="186"/>
      <c r="G95" s="186"/>
      <c r="H95" s="186"/>
      <c r="I95" s="39"/>
    </row>
    <row r="96" spans="1:9" s="36" customFormat="1" ht="15" customHeight="1" x14ac:dyDescent="0.25">
      <c r="A96" s="40">
        <v>53</v>
      </c>
      <c r="B96" s="6" t="s">
        <v>331</v>
      </c>
      <c r="C96" s="41" t="s">
        <v>21</v>
      </c>
      <c r="D96" s="42" t="s">
        <v>545</v>
      </c>
      <c r="E96" s="40" t="s">
        <v>333</v>
      </c>
      <c r="F96" s="40" t="s">
        <v>546</v>
      </c>
      <c r="G96" s="147">
        <v>2</v>
      </c>
      <c r="H96" s="6" t="s">
        <v>337</v>
      </c>
      <c r="I96" s="39"/>
    </row>
    <row r="97" spans="1:9" s="36" customFormat="1" ht="15" customHeight="1" x14ac:dyDescent="0.25">
      <c r="A97" s="40">
        <v>54</v>
      </c>
      <c r="B97" s="6" t="s">
        <v>331</v>
      </c>
      <c r="C97" s="41" t="s">
        <v>547</v>
      </c>
      <c r="D97" s="42" t="s">
        <v>548</v>
      </c>
      <c r="E97" s="40" t="s">
        <v>333</v>
      </c>
      <c r="F97" s="40" t="s">
        <v>549</v>
      </c>
      <c r="G97" s="143"/>
      <c r="H97" s="6"/>
      <c r="I97" s="39"/>
    </row>
    <row r="98" spans="1:9" s="49" customFormat="1" ht="15" customHeight="1" x14ac:dyDescent="0.25">
      <c r="A98" s="44"/>
      <c r="B98" s="45" t="s">
        <v>331</v>
      </c>
      <c r="C98" s="46"/>
      <c r="D98" s="47" t="s">
        <v>550</v>
      </c>
      <c r="E98" s="59" t="s">
        <v>333</v>
      </c>
      <c r="F98" s="44"/>
      <c r="G98" s="142"/>
      <c r="H98" s="6"/>
      <c r="I98" s="39"/>
    </row>
    <row r="99" spans="1:9" s="36" customFormat="1" ht="15" customHeight="1" x14ac:dyDescent="0.25">
      <c r="A99" s="40">
        <v>55</v>
      </c>
      <c r="B99" s="6" t="s">
        <v>331</v>
      </c>
      <c r="C99" s="41" t="s">
        <v>22</v>
      </c>
      <c r="D99" s="42" t="s">
        <v>551</v>
      </c>
      <c r="E99" s="40" t="s">
        <v>402</v>
      </c>
      <c r="F99" s="40" t="s">
        <v>552</v>
      </c>
      <c r="G99" s="143">
        <v>1</v>
      </c>
      <c r="H99" s="6" t="s">
        <v>337</v>
      </c>
      <c r="I99" s="39"/>
    </row>
    <row r="100" spans="1:9" ht="15" customHeight="1" x14ac:dyDescent="0.25">
      <c r="A100" s="186" t="s">
        <v>553</v>
      </c>
      <c r="B100" s="186"/>
      <c r="C100" s="186"/>
      <c r="D100" s="186"/>
      <c r="E100" s="186"/>
      <c r="F100" s="186"/>
      <c r="G100" s="186"/>
      <c r="H100" s="186"/>
      <c r="I100" s="39"/>
    </row>
    <row r="101" spans="1:9" s="36" customFormat="1" ht="15" customHeight="1" x14ac:dyDescent="0.25">
      <c r="A101" s="40">
        <v>56</v>
      </c>
      <c r="B101" s="6" t="s">
        <v>331</v>
      </c>
      <c r="C101" s="41" t="s">
        <v>554</v>
      </c>
      <c r="D101" s="42" t="s">
        <v>555</v>
      </c>
      <c r="E101" s="40" t="s">
        <v>333</v>
      </c>
      <c r="F101" s="40" t="s">
        <v>556</v>
      </c>
      <c r="G101" s="48"/>
      <c r="H101" s="6"/>
      <c r="I101" s="39"/>
    </row>
    <row r="102" spans="1:9" ht="15" customHeight="1" x14ac:dyDescent="0.25">
      <c r="A102" s="186" t="s">
        <v>557</v>
      </c>
      <c r="B102" s="186"/>
      <c r="C102" s="186"/>
      <c r="D102" s="186"/>
      <c r="E102" s="186"/>
      <c r="F102" s="186"/>
      <c r="G102" s="186"/>
      <c r="H102" s="186"/>
      <c r="I102" s="39"/>
    </row>
    <row r="103" spans="1:9" s="36" customFormat="1" ht="15" customHeight="1" x14ac:dyDescent="0.25">
      <c r="A103" s="40">
        <v>57</v>
      </c>
      <c r="B103" s="6" t="s">
        <v>331</v>
      </c>
      <c r="C103" s="41" t="s">
        <v>558</v>
      </c>
      <c r="D103" s="42" t="s">
        <v>559</v>
      </c>
      <c r="E103" s="40" t="s">
        <v>455</v>
      </c>
      <c r="F103" s="40" t="s">
        <v>560</v>
      </c>
      <c r="G103" s="48"/>
      <c r="H103" s="6"/>
      <c r="I103" s="39"/>
    </row>
    <row r="104" spans="1:9" s="49" customFormat="1" ht="15" customHeight="1" x14ac:dyDescent="0.25">
      <c r="A104" s="44"/>
      <c r="B104" s="45" t="s">
        <v>331</v>
      </c>
      <c r="C104" s="46"/>
      <c r="D104" s="47" t="s">
        <v>561</v>
      </c>
      <c r="E104" s="59" t="s">
        <v>455</v>
      </c>
      <c r="F104" s="44"/>
      <c r="G104" s="50"/>
      <c r="H104" s="6"/>
      <c r="I104" s="39"/>
    </row>
    <row r="105" spans="1:9" s="36" customFormat="1" ht="15" customHeight="1" x14ac:dyDescent="0.25">
      <c r="A105" s="40">
        <v>58</v>
      </c>
      <c r="B105" s="6" t="s">
        <v>331</v>
      </c>
      <c r="C105" s="41" t="s">
        <v>562</v>
      </c>
      <c r="D105" s="42" t="s">
        <v>563</v>
      </c>
      <c r="E105" s="40" t="s">
        <v>455</v>
      </c>
      <c r="F105" s="40" t="s">
        <v>564</v>
      </c>
      <c r="G105" s="48"/>
      <c r="H105" s="6"/>
      <c r="I105" s="39"/>
    </row>
    <row r="106" spans="1:9" ht="15" customHeight="1" x14ac:dyDescent="0.25">
      <c r="A106" s="186" t="s">
        <v>565</v>
      </c>
      <c r="B106" s="186"/>
      <c r="C106" s="186"/>
      <c r="D106" s="186"/>
      <c r="E106" s="186"/>
      <c r="F106" s="186"/>
      <c r="G106" s="186"/>
      <c r="H106" s="186"/>
      <c r="I106" s="39"/>
    </row>
    <row r="107" spans="1:9" s="36" customFormat="1" ht="15" customHeight="1" x14ac:dyDescent="0.25">
      <c r="A107" s="40">
        <v>59</v>
      </c>
      <c r="B107" s="6" t="s">
        <v>349</v>
      </c>
      <c r="C107" s="41" t="s">
        <v>23</v>
      </c>
      <c r="D107" s="42" t="s">
        <v>566</v>
      </c>
      <c r="E107" s="40" t="s">
        <v>402</v>
      </c>
      <c r="F107" s="40" t="s">
        <v>567</v>
      </c>
      <c r="G107" s="143" t="s">
        <v>568</v>
      </c>
      <c r="H107" s="6" t="s">
        <v>337</v>
      </c>
      <c r="I107" s="39"/>
    </row>
    <row r="108" spans="1:9" ht="15" customHeight="1" x14ac:dyDescent="0.25">
      <c r="A108" s="189" t="s">
        <v>569</v>
      </c>
      <c r="B108" s="189"/>
      <c r="C108" s="189"/>
      <c r="D108" s="190" t="s">
        <v>570</v>
      </c>
      <c r="E108" s="190"/>
      <c r="F108" s="190"/>
      <c r="G108" s="190"/>
      <c r="H108" s="190"/>
      <c r="I108" s="61"/>
    </row>
    <row r="109" spans="1:9" ht="15" customHeight="1" x14ac:dyDescent="0.25">
      <c r="A109" s="191" t="s">
        <v>571</v>
      </c>
      <c r="B109" s="191"/>
      <c r="C109" s="191"/>
      <c r="D109" s="192" t="s">
        <v>572</v>
      </c>
      <c r="E109" s="192"/>
      <c r="F109" s="192"/>
      <c r="G109" s="192"/>
      <c r="H109" s="192"/>
      <c r="I109" s="61"/>
    </row>
    <row r="110" spans="1:9" ht="15" customHeight="1" x14ac:dyDescent="0.25">
      <c r="A110" s="186" t="s">
        <v>573</v>
      </c>
      <c r="B110" s="186"/>
      <c r="C110" s="186"/>
      <c r="D110" s="186"/>
      <c r="E110" s="186"/>
      <c r="F110" s="186"/>
      <c r="G110" s="186"/>
      <c r="H110" s="186"/>
      <c r="I110" s="61"/>
    </row>
    <row r="111" spans="1:9" s="36" customFormat="1" ht="15" customHeight="1" x14ac:dyDescent="0.25">
      <c r="A111" s="40">
        <v>60</v>
      </c>
      <c r="B111" s="6" t="s">
        <v>331</v>
      </c>
      <c r="C111" s="41" t="s">
        <v>574</v>
      </c>
      <c r="D111" s="42" t="s">
        <v>575</v>
      </c>
      <c r="E111" s="40" t="s">
        <v>333</v>
      </c>
      <c r="F111" s="40" t="s">
        <v>576</v>
      </c>
      <c r="G111" s="48"/>
      <c r="H111" s="6"/>
      <c r="I111" s="39"/>
    </row>
    <row r="112" spans="1:9" s="49" customFormat="1" ht="15" customHeight="1" x14ac:dyDescent="0.25">
      <c r="A112" s="44"/>
      <c r="B112" s="45" t="s">
        <v>331</v>
      </c>
      <c r="C112" s="46"/>
      <c r="D112" s="47" t="s">
        <v>577</v>
      </c>
      <c r="E112" s="59" t="s">
        <v>333</v>
      </c>
      <c r="F112" s="44"/>
      <c r="G112" s="50"/>
      <c r="H112" s="6"/>
      <c r="I112" s="39"/>
    </row>
    <row r="113" spans="1:9" ht="15" customHeight="1" x14ac:dyDescent="0.25">
      <c r="A113" s="186" t="s">
        <v>578</v>
      </c>
      <c r="B113" s="186"/>
      <c r="C113" s="186"/>
      <c r="D113" s="186"/>
      <c r="E113" s="186"/>
      <c r="F113" s="186"/>
      <c r="G113" s="186"/>
      <c r="H113" s="186"/>
      <c r="I113" s="39"/>
    </row>
    <row r="114" spans="1:9" s="36" customFormat="1" ht="15" customHeight="1" x14ac:dyDescent="0.25">
      <c r="A114" s="40">
        <v>61</v>
      </c>
      <c r="B114" s="6" t="s">
        <v>331</v>
      </c>
      <c r="C114" s="41" t="s">
        <v>579</v>
      </c>
      <c r="D114" s="42" t="s">
        <v>580</v>
      </c>
      <c r="E114" s="40" t="s">
        <v>333</v>
      </c>
      <c r="F114" s="40" t="s">
        <v>581</v>
      </c>
      <c r="G114" s="48"/>
      <c r="H114" s="6"/>
      <c r="I114" s="39"/>
    </row>
    <row r="115" spans="1:9" s="49" customFormat="1" ht="15" customHeight="1" x14ac:dyDescent="0.25">
      <c r="A115" s="40"/>
      <c r="B115" s="45" t="s">
        <v>331</v>
      </c>
      <c r="C115" s="46"/>
      <c r="D115" s="47" t="s">
        <v>582</v>
      </c>
      <c r="E115" s="44" t="s">
        <v>583</v>
      </c>
      <c r="F115" s="44"/>
      <c r="G115" s="50"/>
      <c r="H115" s="6"/>
      <c r="I115" s="39"/>
    </row>
    <row r="116" spans="1:9" s="49" customFormat="1" ht="15" customHeight="1" x14ac:dyDescent="0.25">
      <c r="A116" s="40"/>
      <c r="B116" s="45" t="s">
        <v>331</v>
      </c>
      <c r="C116" s="46"/>
      <c r="D116" s="47" t="s">
        <v>584</v>
      </c>
      <c r="E116" s="59" t="s">
        <v>333</v>
      </c>
      <c r="F116" s="44"/>
      <c r="G116" s="50"/>
      <c r="H116" s="6"/>
      <c r="I116" s="39"/>
    </row>
    <row r="117" spans="1:9" s="36" customFormat="1" ht="15" customHeight="1" x14ac:dyDescent="0.25">
      <c r="A117" s="40">
        <v>62</v>
      </c>
      <c r="B117" s="6" t="s">
        <v>331</v>
      </c>
      <c r="C117" s="41" t="s">
        <v>585</v>
      </c>
      <c r="D117" s="42" t="s">
        <v>586</v>
      </c>
      <c r="E117" s="40" t="s">
        <v>587</v>
      </c>
      <c r="F117" s="40" t="s">
        <v>588</v>
      </c>
      <c r="G117" s="48"/>
      <c r="H117" s="6"/>
      <c r="I117" s="39"/>
    </row>
    <row r="118" spans="1:9" s="49" customFormat="1" ht="15" customHeight="1" x14ac:dyDescent="0.25">
      <c r="A118" s="40"/>
      <c r="B118" s="45" t="s">
        <v>331</v>
      </c>
      <c r="C118" s="46"/>
      <c r="D118" s="47" t="s">
        <v>589</v>
      </c>
      <c r="E118" s="44" t="s">
        <v>587</v>
      </c>
      <c r="F118" s="44"/>
      <c r="G118" s="50"/>
      <c r="H118" s="6"/>
      <c r="I118" s="39"/>
    </row>
    <row r="119" spans="1:9" s="49" customFormat="1" ht="15" customHeight="1" x14ac:dyDescent="0.25">
      <c r="A119" s="40"/>
      <c r="B119" s="45" t="s">
        <v>331</v>
      </c>
      <c r="C119" s="46"/>
      <c r="D119" s="47" t="s">
        <v>590</v>
      </c>
      <c r="E119" s="44" t="s">
        <v>591</v>
      </c>
      <c r="F119" s="44"/>
      <c r="G119" s="50"/>
      <c r="H119" s="6"/>
      <c r="I119" s="39"/>
    </row>
    <row r="120" spans="1:9" ht="15" customHeight="1" x14ac:dyDescent="0.25">
      <c r="A120" s="186" t="s">
        <v>592</v>
      </c>
      <c r="B120" s="186"/>
      <c r="C120" s="186"/>
      <c r="D120" s="186"/>
      <c r="E120" s="186"/>
      <c r="F120" s="186"/>
      <c r="G120" s="186"/>
      <c r="H120" s="186"/>
      <c r="I120" s="39"/>
    </row>
    <row r="121" spans="1:9" s="36" customFormat="1" ht="15" customHeight="1" x14ac:dyDescent="0.25">
      <c r="A121" s="40">
        <v>63</v>
      </c>
      <c r="B121" s="6" t="s">
        <v>331</v>
      </c>
      <c r="C121" s="41" t="s">
        <v>593</v>
      </c>
      <c r="D121" s="42" t="s">
        <v>594</v>
      </c>
      <c r="E121" s="40" t="s">
        <v>455</v>
      </c>
      <c r="F121" s="40" t="s">
        <v>595</v>
      </c>
      <c r="G121" s="48"/>
      <c r="H121" s="6"/>
      <c r="I121" s="39"/>
    </row>
    <row r="122" spans="1:9" s="49" customFormat="1" ht="15" customHeight="1" x14ac:dyDescent="0.25">
      <c r="A122" s="44"/>
      <c r="B122" s="45" t="s">
        <v>331</v>
      </c>
      <c r="C122" s="46"/>
      <c r="D122" s="47" t="s">
        <v>596</v>
      </c>
      <c r="E122" s="59" t="s">
        <v>455</v>
      </c>
      <c r="F122" s="44"/>
      <c r="G122" s="50"/>
      <c r="H122" s="6"/>
      <c r="I122" s="39"/>
    </row>
    <row r="123" spans="1:9" ht="15" customHeight="1" x14ac:dyDescent="0.25">
      <c r="A123" s="186" t="s">
        <v>597</v>
      </c>
      <c r="B123" s="186"/>
      <c r="C123" s="186"/>
      <c r="D123" s="186"/>
      <c r="E123" s="186"/>
      <c r="F123" s="186"/>
      <c r="G123" s="186"/>
      <c r="H123" s="186"/>
      <c r="I123" s="39"/>
    </row>
    <row r="124" spans="1:9" s="36" customFormat="1" ht="15" customHeight="1" x14ac:dyDescent="0.25">
      <c r="A124" s="40">
        <v>64</v>
      </c>
      <c r="B124" s="6" t="s">
        <v>331</v>
      </c>
      <c r="C124" s="41" t="s">
        <v>598</v>
      </c>
      <c r="D124" s="42" t="s">
        <v>599</v>
      </c>
      <c r="E124" s="40" t="s">
        <v>333</v>
      </c>
      <c r="F124" s="40" t="s">
        <v>600</v>
      </c>
      <c r="G124" s="48"/>
      <c r="H124" s="6"/>
      <c r="I124" s="39"/>
    </row>
    <row r="125" spans="1:9" s="49" customFormat="1" ht="15" customHeight="1" x14ac:dyDescent="0.25">
      <c r="A125" s="44"/>
      <c r="B125" s="45" t="s">
        <v>331</v>
      </c>
      <c r="C125" s="46"/>
      <c r="D125" s="47" t="s">
        <v>601</v>
      </c>
      <c r="E125" s="59" t="s">
        <v>333</v>
      </c>
      <c r="F125" s="44"/>
      <c r="G125" s="50"/>
      <c r="H125" s="6"/>
      <c r="I125" s="39"/>
    </row>
    <row r="126" spans="1:9" s="60" customFormat="1" ht="15" customHeight="1" x14ac:dyDescent="0.25">
      <c r="A126" s="186" t="s">
        <v>602</v>
      </c>
      <c r="B126" s="186"/>
      <c r="C126" s="186"/>
      <c r="D126" s="186"/>
      <c r="E126" s="186"/>
      <c r="F126" s="186"/>
      <c r="G126" s="186"/>
      <c r="H126" s="186"/>
      <c r="I126" s="39"/>
    </row>
    <row r="127" spans="1:9" s="36" customFormat="1" ht="15" customHeight="1" x14ac:dyDescent="0.25">
      <c r="A127" s="40">
        <v>65</v>
      </c>
      <c r="B127" s="6" t="s">
        <v>603</v>
      </c>
      <c r="C127" s="41" t="s">
        <v>604</v>
      </c>
      <c r="D127" s="42" t="s">
        <v>605</v>
      </c>
      <c r="E127" s="40" t="s">
        <v>333</v>
      </c>
      <c r="F127" s="40" t="s">
        <v>606</v>
      </c>
      <c r="G127" s="48"/>
      <c r="H127" s="6"/>
      <c r="I127" s="39"/>
    </row>
    <row r="128" spans="1:9" s="49" customFormat="1" ht="15" customHeight="1" x14ac:dyDescent="0.25">
      <c r="A128" s="44"/>
      <c r="B128" s="45" t="s">
        <v>603</v>
      </c>
      <c r="C128" s="46"/>
      <c r="D128" s="47" t="s">
        <v>607</v>
      </c>
      <c r="E128" s="59" t="s">
        <v>333</v>
      </c>
      <c r="F128" s="44"/>
      <c r="G128" s="50"/>
      <c r="H128" s="6"/>
      <c r="I128" s="39"/>
    </row>
    <row r="129" spans="1:9" s="60" customFormat="1" ht="15" customHeight="1" x14ac:dyDescent="0.25">
      <c r="A129" s="186" t="s">
        <v>608</v>
      </c>
      <c r="B129" s="186"/>
      <c r="C129" s="186"/>
      <c r="D129" s="186"/>
      <c r="E129" s="186"/>
      <c r="F129" s="186"/>
      <c r="G129" s="186"/>
      <c r="H129" s="186"/>
      <c r="I129" s="39"/>
    </row>
    <row r="130" spans="1:9" s="36" customFormat="1" ht="15" customHeight="1" x14ac:dyDescent="0.25">
      <c r="A130" s="40">
        <v>66</v>
      </c>
      <c r="B130" s="6" t="s">
        <v>331</v>
      </c>
      <c r="C130" s="41" t="s">
        <v>609</v>
      </c>
      <c r="D130" s="42" t="s">
        <v>610</v>
      </c>
      <c r="E130" s="40" t="s">
        <v>333</v>
      </c>
      <c r="F130" s="40" t="s">
        <v>611</v>
      </c>
      <c r="G130" s="48"/>
      <c r="H130" s="6"/>
      <c r="I130" s="39"/>
    </row>
    <row r="131" spans="1:9" s="49" customFormat="1" ht="15" customHeight="1" x14ac:dyDescent="0.25">
      <c r="A131" s="44"/>
      <c r="B131" s="45" t="s">
        <v>331</v>
      </c>
      <c r="C131" s="46"/>
      <c r="D131" s="47" t="s">
        <v>612</v>
      </c>
      <c r="E131" s="59" t="s">
        <v>333</v>
      </c>
      <c r="F131" s="44"/>
      <c r="G131" s="50"/>
      <c r="H131" s="6"/>
      <c r="I131" s="39"/>
    </row>
    <row r="132" spans="1:9" s="60" customFormat="1" ht="15" customHeight="1" x14ac:dyDescent="0.25">
      <c r="A132" s="189" t="s">
        <v>613</v>
      </c>
      <c r="B132" s="189"/>
      <c r="C132" s="189"/>
      <c r="D132" s="190" t="s">
        <v>614</v>
      </c>
      <c r="E132" s="190"/>
      <c r="F132" s="190"/>
      <c r="G132" s="190"/>
      <c r="H132" s="190"/>
      <c r="I132" s="39"/>
    </row>
    <row r="133" spans="1:9" s="60" customFormat="1" ht="15" customHeight="1" x14ac:dyDescent="0.25">
      <c r="A133" s="191" t="s">
        <v>615</v>
      </c>
      <c r="B133" s="191"/>
      <c r="C133" s="191"/>
      <c r="D133" s="192" t="s">
        <v>616</v>
      </c>
      <c r="E133" s="192"/>
      <c r="F133" s="192"/>
      <c r="G133" s="192"/>
      <c r="H133" s="192"/>
      <c r="I133" s="39"/>
    </row>
    <row r="134" spans="1:9" s="60" customFormat="1" ht="15" customHeight="1" x14ac:dyDescent="0.25">
      <c r="A134" s="186" t="s">
        <v>617</v>
      </c>
      <c r="B134" s="186"/>
      <c r="C134" s="186"/>
      <c r="D134" s="186"/>
      <c r="E134" s="186"/>
      <c r="F134" s="186"/>
      <c r="G134" s="186"/>
      <c r="H134" s="186"/>
      <c r="I134" s="39"/>
    </row>
    <row r="135" spans="1:9" s="36" customFormat="1" ht="15" customHeight="1" x14ac:dyDescent="0.25">
      <c r="A135" s="40">
        <v>67</v>
      </c>
      <c r="B135" s="6" t="s">
        <v>331</v>
      </c>
      <c r="C135" s="41" t="s">
        <v>618</v>
      </c>
      <c r="D135" s="42" t="s">
        <v>619</v>
      </c>
      <c r="E135" s="40" t="s">
        <v>455</v>
      </c>
      <c r="F135" s="40" t="s">
        <v>620</v>
      </c>
      <c r="G135" s="48"/>
      <c r="H135" s="6"/>
      <c r="I135" s="39"/>
    </row>
    <row r="136" spans="1:9" s="49" customFormat="1" ht="15" customHeight="1" x14ac:dyDescent="0.25">
      <c r="A136" s="44"/>
      <c r="B136" s="45" t="s">
        <v>331</v>
      </c>
      <c r="C136" s="46"/>
      <c r="D136" s="47" t="s">
        <v>621</v>
      </c>
      <c r="E136" s="59" t="s">
        <v>455</v>
      </c>
      <c r="F136" s="44"/>
      <c r="G136" s="50"/>
      <c r="H136" s="6"/>
      <c r="I136" s="39"/>
    </row>
    <row r="137" spans="1:9" s="60" customFormat="1" ht="15" customHeight="1" x14ac:dyDescent="0.25">
      <c r="A137" s="189" t="s">
        <v>622</v>
      </c>
      <c r="B137" s="189"/>
      <c r="C137" s="189"/>
      <c r="D137" s="190" t="s">
        <v>623</v>
      </c>
      <c r="E137" s="190"/>
      <c r="F137" s="190"/>
      <c r="G137" s="190"/>
      <c r="H137" s="190"/>
      <c r="I137" s="39"/>
    </row>
    <row r="138" spans="1:9" s="60" customFormat="1" ht="15" customHeight="1" x14ac:dyDescent="0.25">
      <c r="A138" s="191" t="s">
        <v>624</v>
      </c>
      <c r="B138" s="191"/>
      <c r="C138" s="191"/>
      <c r="D138" s="192" t="s">
        <v>625</v>
      </c>
      <c r="E138" s="192"/>
      <c r="F138" s="192"/>
      <c r="G138" s="192"/>
      <c r="H138" s="192"/>
      <c r="I138" s="39"/>
    </row>
    <row r="139" spans="1:9" s="60" customFormat="1" ht="15" customHeight="1" x14ac:dyDescent="0.25">
      <c r="A139" s="186" t="s">
        <v>626</v>
      </c>
      <c r="B139" s="186"/>
      <c r="C139" s="186"/>
      <c r="D139" s="186"/>
      <c r="E139" s="186"/>
      <c r="F139" s="186"/>
      <c r="G139" s="186"/>
      <c r="H139" s="186"/>
      <c r="I139" s="39"/>
    </row>
    <row r="140" spans="1:9" s="36" customFormat="1" ht="15" customHeight="1" x14ac:dyDescent="0.25">
      <c r="A140" s="40">
        <v>68</v>
      </c>
      <c r="B140" s="6" t="s">
        <v>331</v>
      </c>
      <c r="C140" s="41" t="s">
        <v>24</v>
      </c>
      <c r="D140" s="42" t="s">
        <v>627</v>
      </c>
      <c r="E140" s="40" t="s">
        <v>628</v>
      </c>
      <c r="F140" s="40" t="s">
        <v>629</v>
      </c>
      <c r="G140" s="143">
        <v>2</v>
      </c>
      <c r="H140" s="6" t="s">
        <v>337</v>
      </c>
      <c r="I140" s="39"/>
    </row>
    <row r="141" spans="1:9" s="49" customFormat="1" ht="15" customHeight="1" x14ac:dyDescent="0.25">
      <c r="A141" s="44"/>
      <c r="B141" s="45" t="s">
        <v>331</v>
      </c>
      <c r="C141" s="46"/>
      <c r="D141" s="47" t="s">
        <v>630</v>
      </c>
      <c r="E141" s="59" t="s">
        <v>628</v>
      </c>
      <c r="F141" s="44"/>
      <c r="G141" s="142"/>
      <c r="H141" s="6"/>
      <c r="I141" s="39"/>
    </row>
    <row r="142" spans="1:9" ht="15" customHeight="1" x14ac:dyDescent="0.25">
      <c r="A142" s="186" t="s">
        <v>631</v>
      </c>
      <c r="B142" s="186"/>
      <c r="C142" s="186"/>
      <c r="D142" s="186"/>
      <c r="E142" s="186"/>
      <c r="F142" s="186"/>
      <c r="G142" s="186"/>
      <c r="H142" s="186"/>
      <c r="I142" s="39"/>
    </row>
    <row r="143" spans="1:9" s="36" customFormat="1" ht="15" customHeight="1" x14ac:dyDescent="0.25">
      <c r="A143" s="40">
        <v>69</v>
      </c>
      <c r="B143" s="6" t="s">
        <v>331</v>
      </c>
      <c r="C143" s="41" t="s">
        <v>25</v>
      </c>
      <c r="D143" s="42" t="s">
        <v>632</v>
      </c>
      <c r="E143" s="40" t="s">
        <v>333</v>
      </c>
      <c r="F143" s="40" t="s">
        <v>633</v>
      </c>
      <c r="G143" s="147">
        <v>20</v>
      </c>
      <c r="H143" s="6" t="s">
        <v>337</v>
      </c>
      <c r="I143" s="39"/>
    </row>
    <row r="144" spans="1:9" s="36" customFormat="1" ht="15" customHeight="1" x14ac:dyDescent="0.25">
      <c r="A144" s="40"/>
      <c r="B144" s="45" t="s">
        <v>331</v>
      </c>
      <c r="C144" s="41"/>
      <c r="D144" s="47" t="s">
        <v>634</v>
      </c>
      <c r="E144" s="59" t="s">
        <v>333</v>
      </c>
      <c r="F144" s="40"/>
      <c r="G144" s="143"/>
      <c r="H144" s="6"/>
      <c r="I144" s="39"/>
    </row>
    <row r="145" spans="1:9" ht="15" customHeight="1" x14ac:dyDescent="0.25">
      <c r="A145" s="186" t="s">
        <v>635</v>
      </c>
      <c r="B145" s="186"/>
      <c r="C145" s="186"/>
      <c r="D145" s="186"/>
      <c r="E145" s="186"/>
      <c r="F145" s="186"/>
      <c r="G145" s="186"/>
      <c r="H145" s="186"/>
      <c r="I145" s="39"/>
    </row>
    <row r="146" spans="1:9" s="36" customFormat="1" ht="15" customHeight="1" x14ac:dyDescent="0.25">
      <c r="A146" s="40">
        <v>70</v>
      </c>
      <c r="B146" s="6" t="s">
        <v>331</v>
      </c>
      <c r="C146" s="41" t="s">
        <v>636</v>
      </c>
      <c r="D146" s="42" t="s">
        <v>637</v>
      </c>
      <c r="E146" s="40" t="s">
        <v>333</v>
      </c>
      <c r="F146" s="40" t="s">
        <v>638</v>
      </c>
      <c r="G146" s="143"/>
      <c r="H146" s="6"/>
      <c r="I146" s="39"/>
    </row>
    <row r="147" spans="1:9" s="49" customFormat="1" ht="15" customHeight="1" x14ac:dyDescent="0.25">
      <c r="A147" s="44"/>
      <c r="B147" s="45" t="s">
        <v>331</v>
      </c>
      <c r="C147" s="46"/>
      <c r="D147" s="47" t="s">
        <v>639</v>
      </c>
      <c r="E147" s="59" t="s">
        <v>333</v>
      </c>
      <c r="F147" s="44"/>
      <c r="G147" s="142"/>
      <c r="H147" s="6"/>
      <c r="I147" s="39"/>
    </row>
    <row r="148" spans="1:9" s="36" customFormat="1" ht="15" customHeight="1" x14ac:dyDescent="0.25">
      <c r="A148" s="40">
        <v>71</v>
      </c>
      <c r="B148" s="6" t="s">
        <v>331</v>
      </c>
      <c r="C148" s="41" t="s">
        <v>26</v>
      </c>
      <c r="D148" s="42" t="s">
        <v>640</v>
      </c>
      <c r="E148" s="40" t="s">
        <v>641</v>
      </c>
      <c r="F148" s="40" t="s">
        <v>642</v>
      </c>
      <c r="G148" s="143" t="s">
        <v>643</v>
      </c>
      <c r="H148" s="6" t="s">
        <v>337</v>
      </c>
      <c r="I148" s="39"/>
    </row>
    <row r="149" spans="1:9" s="49" customFormat="1" ht="15" customHeight="1" x14ac:dyDescent="0.25">
      <c r="A149" s="44"/>
      <c r="B149" s="45" t="s">
        <v>331</v>
      </c>
      <c r="C149" s="46"/>
      <c r="D149" s="47" t="s">
        <v>644</v>
      </c>
      <c r="E149" s="47"/>
      <c r="F149" s="44"/>
      <c r="G149" s="142"/>
      <c r="H149" s="6"/>
      <c r="I149" s="39"/>
    </row>
    <row r="150" spans="1:9" ht="15" customHeight="1" x14ac:dyDescent="0.25">
      <c r="A150" s="189" t="s">
        <v>645</v>
      </c>
      <c r="B150" s="189"/>
      <c r="C150" s="189"/>
      <c r="D150" s="190" t="s">
        <v>646</v>
      </c>
      <c r="E150" s="190"/>
      <c r="F150" s="190"/>
      <c r="G150" s="190"/>
      <c r="H150" s="190"/>
      <c r="I150" s="39"/>
    </row>
    <row r="151" spans="1:9" ht="15" customHeight="1" x14ac:dyDescent="0.25">
      <c r="A151" s="191" t="s">
        <v>647</v>
      </c>
      <c r="B151" s="191"/>
      <c r="C151" s="191"/>
      <c r="D151" s="192" t="s">
        <v>648</v>
      </c>
      <c r="E151" s="192"/>
      <c r="F151" s="192"/>
      <c r="G151" s="192"/>
      <c r="H151" s="192"/>
      <c r="I151" s="39"/>
    </row>
    <row r="152" spans="1:9" ht="15" customHeight="1" x14ac:dyDescent="0.25">
      <c r="A152" s="186" t="s">
        <v>649</v>
      </c>
      <c r="B152" s="186"/>
      <c r="C152" s="186"/>
      <c r="D152" s="186"/>
      <c r="E152" s="186"/>
      <c r="F152" s="186"/>
      <c r="G152" s="186"/>
      <c r="H152" s="186"/>
      <c r="I152" s="39"/>
    </row>
    <row r="153" spans="1:9" s="36" customFormat="1" ht="15" customHeight="1" x14ac:dyDescent="0.25">
      <c r="A153" s="62">
        <v>72</v>
      </c>
      <c r="B153" s="6" t="s">
        <v>603</v>
      </c>
      <c r="C153" s="41" t="s">
        <v>27</v>
      </c>
      <c r="D153" s="42" t="s">
        <v>650</v>
      </c>
      <c r="E153" s="40" t="s">
        <v>455</v>
      </c>
      <c r="F153" s="40" t="s">
        <v>651</v>
      </c>
      <c r="G153" s="143" t="s">
        <v>652</v>
      </c>
      <c r="H153" s="6" t="s">
        <v>337</v>
      </c>
      <c r="I153" s="39"/>
    </row>
    <row r="154" spans="1:9" s="49" customFormat="1" ht="15" customHeight="1" x14ac:dyDescent="0.25">
      <c r="A154" s="44"/>
      <c r="B154" s="45" t="s">
        <v>603</v>
      </c>
      <c r="C154" s="46"/>
      <c r="D154" s="47" t="s">
        <v>653</v>
      </c>
      <c r="E154" s="59" t="s">
        <v>455</v>
      </c>
      <c r="F154" s="44"/>
      <c r="G154" s="142"/>
      <c r="H154" s="6"/>
      <c r="I154" s="39"/>
    </row>
    <row r="155" spans="1:9" s="60" customFormat="1" ht="15" customHeight="1" x14ac:dyDescent="0.25">
      <c r="A155" s="186" t="s">
        <v>654</v>
      </c>
      <c r="B155" s="186"/>
      <c r="C155" s="186"/>
      <c r="D155" s="186"/>
      <c r="E155" s="186"/>
      <c r="F155" s="186"/>
      <c r="G155" s="186"/>
      <c r="H155" s="186"/>
      <c r="I155" s="39"/>
    </row>
    <row r="156" spans="1:9" s="36" customFormat="1" ht="15" customHeight="1" x14ac:dyDescent="0.25">
      <c r="A156" s="40">
        <v>73</v>
      </c>
      <c r="B156" s="6" t="s">
        <v>331</v>
      </c>
      <c r="C156" s="41" t="s">
        <v>28</v>
      </c>
      <c r="D156" s="42" t="s">
        <v>655</v>
      </c>
      <c r="E156" s="40" t="s">
        <v>333</v>
      </c>
      <c r="F156" s="40" t="s">
        <v>656</v>
      </c>
      <c r="G156" s="147">
        <v>7</v>
      </c>
      <c r="H156" s="6" t="s">
        <v>337</v>
      </c>
      <c r="I156" s="39"/>
    </row>
    <row r="157" spans="1:9" ht="15" customHeight="1" x14ac:dyDescent="0.25">
      <c r="A157" s="189" t="s">
        <v>657</v>
      </c>
      <c r="B157" s="189"/>
      <c r="C157" s="189"/>
      <c r="D157" s="190" t="s">
        <v>658</v>
      </c>
      <c r="E157" s="190"/>
      <c r="F157" s="190"/>
      <c r="G157" s="190"/>
      <c r="H157" s="190"/>
      <c r="I157" s="39"/>
    </row>
    <row r="158" spans="1:9" ht="15" customHeight="1" x14ac:dyDescent="0.25">
      <c r="A158" s="191" t="s">
        <v>659</v>
      </c>
      <c r="B158" s="191"/>
      <c r="C158" s="191"/>
      <c r="D158" s="192" t="s">
        <v>660</v>
      </c>
      <c r="E158" s="192"/>
      <c r="F158" s="192"/>
      <c r="G158" s="192"/>
      <c r="H158" s="192"/>
      <c r="I158" s="39"/>
    </row>
    <row r="159" spans="1:9" ht="15" customHeight="1" x14ac:dyDescent="0.25">
      <c r="A159" s="186" t="s">
        <v>661</v>
      </c>
      <c r="B159" s="186"/>
      <c r="C159" s="186"/>
      <c r="D159" s="186"/>
      <c r="E159" s="186"/>
      <c r="F159" s="186"/>
      <c r="G159" s="186"/>
      <c r="H159" s="186"/>
      <c r="I159" s="39"/>
    </row>
    <row r="160" spans="1:9" s="36" customFormat="1" ht="15" customHeight="1" x14ac:dyDescent="0.25">
      <c r="A160" s="40">
        <v>74</v>
      </c>
      <c r="B160" s="6" t="s">
        <v>331</v>
      </c>
      <c r="C160" s="41" t="s">
        <v>29</v>
      </c>
      <c r="D160" s="42" t="s">
        <v>662</v>
      </c>
      <c r="E160" s="40" t="s">
        <v>333</v>
      </c>
      <c r="F160" s="40" t="s">
        <v>663</v>
      </c>
      <c r="G160" s="143">
        <v>4</v>
      </c>
      <c r="H160" s="6" t="s">
        <v>337</v>
      </c>
      <c r="I160" s="39"/>
    </row>
    <row r="161" spans="1:9" ht="15" customHeight="1" x14ac:dyDescent="0.25">
      <c r="A161" s="186" t="s">
        <v>664</v>
      </c>
      <c r="B161" s="186"/>
      <c r="C161" s="186"/>
      <c r="D161" s="186"/>
      <c r="E161" s="186"/>
      <c r="F161" s="186"/>
      <c r="G161" s="186"/>
      <c r="H161" s="186"/>
      <c r="I161" s="39"/>
    </row>
    <row r="162" spans="1:9" s="36" customFormat="1" ht="15" customHeight="1" x14ac:dyDescent="0.25">
      <c r="A162" s="40">
        <v>75</v>
      </c>
      <c r="B162" s="6" t="s">
        <v>331</v>
      </c>
      <c r="C162" s="41" t="s">
        <v>30</v>
      </c>
      <c r="D162" s="42" t="s">
        <v>665</v>
      </c>
      <c r="E162" s="40" t="s">
        <v>333</v>
      </c>
      <c r="F162" s="40" t="s">
        <v>666</v>
      </c>
      <c r="G162" s="143">
        <v>2</v>
      </c>
      <c r="H162" s="6" t="s">
        <v>337</v>
      </c>
      <c r="I162" s="39"/>
    </row>
    <row r="163" spans="1:9" ht="15" customHeight="1" x14ac:dyDescent="0.25">
      <c r="A163" s="186" t="s">
        <v>667</v>
      </c>
      <c r="B163" s="186"/>
      <c r="C163" s="186"/>
      <c r="D163" s="186"/>
      <c r="E163" s="186"/>
      <c r="F163" s="186"/>
      <c r="G163" s="186"/>
      <c r="H163" s="186"/>
      <c r="I163" s="39"/>
    </row>
    <row r="164" spans="1:9" s="36" customFormat="1" ht="15" customHeight="1" x14ac:dyDescent="0.25">
      <c r="A164" s="40">
        <v>76</v>
      </c>
      <c r="B164" s="6" t="s">
        <v>331</v>
      </c>
      <c r="C164" s="41" t="s">
        <v>668</v>
      </c>
      <c r="D164" s="42" t="s">
        <v>669</v>
      </c>
      <c r="E164" s="40" t="s">
        <v>455</v>
      </c>
      <c r="F164" s="40" t="s">
        <v>670</v>
      </c>
      <c r="G164" s="48"/>
      <c r="H164" s="6"/>
      <c r="I164" s="39"/>
    </row>
    <row r="165" spans="1:9" s="49" customFormat="1" ht="15" customHeight="1" x14ac:dyDescent="0.25">
      <c r="A165" s="44"/>
      <c r="B165" s="45" t="s">
        <v>331</v>
      </c>
      <c r="C165" s="46"/>
      <c r="D165" s="47" t="s">
        <v>671</v>
      </c>
      <c r="E165" s="59" t="s">
        <v>455</v>
      </c>
      <c r="F165" s="44"/>
      <c r="G165" s="50"/>
      <c r="H165" s="6"/>
      <c r="I165" s="39"/>
    </row>
    <row r="166" spans="1:9" s="60" customFormat="1" ht="15" customHeight="1" x14ac:dyDescent="0.25">
      <c r="A166" s="189" t="s">
        <v>672</v>
      </c>
      <c r="B166" s="189"/>
      <c r="C166" s="189"/>
      <c r="D166" s="190" t="s">
        <v>673</v>
      </c>
      <c r="E166" s="190"/>
      <c r="F166" s="190"/>
      <c r="G166" s="190"/>
      <c r="H166" s="190"/>
      <c r="I166" s="39"/>
    </row>
    <row r="167" spans="1:9" s="60" customFormat="1" ht="15" customHeight="1" x14ac:dyDescent="0.25">
      <c r="A167" s="191" t="s">
        <v>674</v>
      </c>
      <c r="B167" s="191"/>
      <c r="C167" s="191"/>
      <c r="D167" s="192" t="s">
        <v>675</v>
      </c>
      <c r="E167" s="192"/>
      <c r="F167" s="192"/>
      <c r="G167" s="192"/>
      <c r="H167" s="192"/>
      <c r="I167" s="39"/>
    </row>
    <row r="168" spans="1:9" s="60" customFormat="1" ht="15" customHeight="1" x14ac:dyDescent="0.25">
      <c r="A168" s="186" t="s">
        <v>676</v>
      </c>
      <c r="B168" s="186"/>
      <c r="C168" s="186"/>
      <c r="D168" s="186"/>
      <c r="E168" s="186"/>
      <c r="F168" s="186"/>
      <c r="G168" s="186"/>
      <c r="H168" s="186"/>
      <c r="I168" s="39"/>
    </row>
    <row r="169" spans="1:9" s="36" customFormat="1" ht="15" customHeight="1" x14ac:dyDescent="0.25">
      <c r="A169" s="40">
        <v>77</v>
      </c>
      <c r="B169" s="6" t="s">
        <v>331</v>
      </c>
      <c r="C169" s="41" t="s">
        <v>31</v>
      </c>
      <c r="D169" s="42" t="s">
        <v>677</v>
      </c>
      <c r="E169" s="40" t="s">
        <v>473</v>
      </c>
      <c r="F169" s="40" t="s">
        <v>678</v>
      </c>
      <c r="G169" s="143" t="s">
        <v>679</v>
      </c>
      <c r="H169" s="6" t="s">
        <v>337</v>
      </c>
      <c r="I169" s="39"/>
    </row>
    <row r="170" spans="1:9" ht="15" customHeight="1" x14ac:dyDescent="0.25">
      <c r="A170" s="189" t="s">
        <v>680</v>
      </c>
      <c r="B170" s="189"/>
      <c r="C170" s="189"/>
      <c r="D170" s="190" t="s">
        <v>681</v>
      </c>
      <c r="E170" s="190"/>
      <c r="F170" s="190"/>
      <c r="G170" s="190"/>
      <c r="H170" s="190"/>
      <c r="I170" s="39"/>
    </row>
    <row r="171" spans="1:9" ht="15" customHeight="1" x14ac:dyDescent="0.25">
      <c r="A171" s="191" t="s">
        <v>682</v>
      </c>
      <c r="B171" s="191"/>
      <c r="C171" s="191"/>
      <c r="D171" s="192" t="s">
        <v>683</v>
      </c>
      <c r="E171" s="192"/>
      <c r="F171" s="192"/>
      <c r="G171" s="192"/>
      <c r="H171" s="192"/>
      <c r="I171" s="39"/>
    </row>
    <row r="172" spans="1:9" ht="15" customHeight="1" x14ac:dyDescent="0.25">
      <c r="A172" s="186" t="s">
        <v>684</v>
      </c>
      <c r="B172" s="186"/>
      <c r="C172" s="186"/>
      <c r="D172" s="186"/>
      <c r="E172" s="186"/>
      <c r="F172" s="186"/>
      <c r="G172" s="186"/>
      <c r="H172" s="186"/>
      <c r="I172" s="39"/>
    </row>
    <row r="173" spans="1:9" s="36" customFormat="1" ht="15" customHeight="1" x14ac:dyDescent="0.25">
      <c r="A173" s="40">
        <v>78</v>
      </c>
      <c r="B173" s="6" t="s">
        <v>349</v>
      </c>
      <c r="C173" s="41" t="s">
        <v>685</v>
      </c>
      <c r="D173" s="42" t="s">
        <v>686</v>
      </c>
      <c r="E173" s="40" t="s">
        <v>469</v>
      </c>
      <c r="F173" s="40" t="s">
        <v>687</v>
      </c>
      <c r="G173" s="48"/>
      <c r="H173" s="6"/>
      <c r="I173" s="39"/>
    </row>
    <row r="174" spans="1:9" s="36" customFormat="1" ht="15" customHeight="1" x14ac:dyDescent="0.25">
      <c r="A174" s="40">
        <v>79</v>
      </c>
      <c r="B174" s="6" t="s">
        <v>331</v>
      </c>
      <c r="C174" s="41" t="s">
        <v>688</v>
      </c>
      <c r="D174" s="42" t="s">
        <v>689</v>
      </c>
      <c r="E174" s="40" t="s">
        <v>455</v>
      </c>
      <c r="F174" s="40" t="s">
        <v>690</v>
      </c>
      <c r="G174" s="48"/>
      <c r="H174" s="6"/>
      <c r="I174" s="39"/>
    </row>
    <row r="175" spans="1:9" s="49" customFormat="1" ht="15" customHeight="1" x14ac:dyDescent="0.25">
      <c r="A175" s="44"/>
      <c r="B175" s="45" t="s">
        <v>331</v>
      </c>
      <c r="C175" s="46"/>
      <c r="D175" s="47" t="s">
        <v>691</v>
      </c>
      <c r="E175" s="59" t="s">
        <v>455</v>
      </c>
      <c r="F175" s="44"/>
      <c r="G175" s="50"/>
      <c r="H175" s="6"/>
      <c r="I175" s="39"/>
    </row>
    <row r="176" spans="1:9" s="36" customFormat="1" ht="15" customHeight="1" x14ac:dyDescent="0.25">
      <c r="A176" s="40">
        <v>80</v>
      </c>
      <c r="B176" s="6" t="s">
        <v>331</v>
      </c>
      <c r="C176" s="41" t="s">
        <v>692</v>
      </c>
      <c r="D176" s="42" t="s">
        <v>693</v>
      </c>
      <c r="E176" s="40" t="s">
        <v>455</v>
      </c>
      <c r="F176" s="40" t="s">
        <v>694</v>
      </c>
      <c r="G176" s="48"/>
      <c r="H176" s="6"/>
      <c r="I176" s="39"/>
    </row>
    <row r="177" spans="1:9" s="49" customFormat="1" ht="15" customHeight="1" x14ac:dyDescent="0.25">
      <c r="A177" s="44"/>
      <c r="B177" s="45" t="s">
        <v>331</v>
      </c>
      <c r="C177" s="46"/>
      <c r="D177" s="47" t="s">
        <v>695</v>
      </c>
      <c r="E177" s="59" t="s">
        <v>455</v>
      </c>
      <c r="F177" s="44"/>
      <c r="G177" s="50"/>
      <c r="H177" s="6"/>
      <c r="I177" s="39"/>
    </row>
    <row r="178" spans="1:9" s="60" customFormat="1" ht="15" customHeight="1" x14ac:dyDescent="0.25">
      <c r="A178" s="186" t="s">
        <v>696</v>
      </c>
      <c r="B178" s="186"/>
      <c r="C178" s="186"/>
      <c r="D178" s="186"/>
      <c r="E178" s="186"/>
      <c r="F178" s="186"/>
      <c r="G178" s="186"/>
      <c r="H178" s="186"/>
      <c r="I178" s="39"/>
    </row>
    <row r="179" spans="1:9" s="36" customFormat="1" ht="15" customHeight="1" x14ac:dyDescent="0.25">
      <c r="A179" s="40">
        <v>81</v>
      </c>
      <c r="B179" s="6" t="s">
        <v>331</v>
      </c>
      <c r="C179" s="41" t="s">
        <v>697</v>
      </c>
      <c r="D179" s="42" t="s">
        <v>698</v>
      </c>
      <c r="E179" s="40" t="s">
        <v>333</v>
      </c>
      <c r="F179" s="40" t="s">
        <v>699</v>
      </c>
      <c r="G179" s="48"/>
      <c r="H179" s="6"/>
      <c r="I179" s="39"/>
    </row>
    <row r="180" spans="1:9" s="49" customFormat="1" ht="15" customHeight="1" x14ac:dyDescent="0.25">
      <c r="A180" s="44"/>
      <c r="B180" s="45" t="s">
        <v>331</v>
      </c>
      <c r="C180" s="46"/>
      <c r="D180" s="47" t="s">
        <v>700</v>
      </c>
      <c r="E180" s="59" t="s">
        <v>333</v>
      </c>
      <c r="F180" s="44"/>
      <c r="G180" s="142"/>
      <c r="H180" s="6"/>
      <c r="I180" s="39"/>
    </row>
    <row r="181" spans="1:9" s="36" customFormat="1" ht="15" customHeight="1" x14ac:dyDescent="0.25">
      <c r="A181" s="40">
        <v>82</v>
      </c>
      <c r="B181" s="6" t="s">
        <v>331</v>
      </c>
      <c r="C181" s="41" t="s">
        <v>32</v>
      </c>
      <c r="D181" s="42" t="s">
        <v>701</v>
      </c>
      <c r="E181" s="40" t="s">
        <v>362</v>
      </c>
      <c r="F181" s="40" t="s">
        <v>702</v>
      </c>
      <c r="G181" s="147">
        <v>43</v>
      </c>
      <c r="H181" s="6" t="s">
        <v>337</v>
      </c>
      <c r="I181" s="39"/>
    </row>
    <row r="182" spans="1:9" s="49" customFormat="1" ht="15" customHeight="1" x14ac:dyDescent="0.25">
      <c r="A182" s="44"/>
      <c r="B182" s="45" t="s">
        <v>331</v>
      </c>
      <c r="C182" s="46"/>
      <c r="D182" s="47" t="s">
        <v>703</v>
      </c>
      <c r="E182" s="44" t="s">
        <v>704</v>
      </c>
      <c r="F182" s="44"/>
      <c r="G182" s="157">
        <v>19</v>
      </c>
      <c r="H182" s="6"/>
      <c r="I182" s="39"/>
    </row>
    <row r="183" spans="1:9" s="49" customFormat="1" ht="15" customHeight="1" x14ac:dyDescent="0.25">
      <c r="A183" s="44"/>
      <c r="B183" s="45" t="s">
        <v>331</v>
      </c>
      <c r="C183" s="46"/>
      <c r="D183" s="47" t="s">
        <v>705</v>
      </c>
      <c r="E183" s="44" t="s">
        <v>362</v>
      </c>
      <c r="F183" s="44"/>
      <c r="G183" s="157">
        <v>6</v>
      </c>
      <c r="H183" s="6"/>
      <c r="I183" s="39"/>
    </row>
    <row r="184" spans="1:9" s="36" customFormat="1" ht="15" customHeight="1" x14ac:dyDescent="0.25">
      <c r="A184" s="40">
        <v>83</v>
      </c>
      <c r="B184" s="6" t="s">
        <v>331</v>
      </c>
      <c r="C184" s="41" t="s">
        <v>706</v>
      </c>
      <c r="D184" s="42" t="s">
        <v>707</v>
      </c>
      <c r="E184" s="40" t="s">
        <v>708</v>
      </c>
      <c r="F184" s="40" t="s">
        <v>709</v>
      </c>
      <c r="G184" s="143"/>
      <c r="H184" s="6"/>
      <c r="I184" s="39"/>
    </row>
    <row r="185" spans="1:9" s="60" customFormat="1" ht="15" customHeight="1" x14ac:dyDescent="0.25">
      <c r="A185" s="189" t="s">
        <v>710</v>
      </c>
      <c r="B185" s="189"/>
      <c r="C185" s="189"/>
      <c r="D185" s="190" t="s">
        <v>711</v>
      </c>
      <c r="E185" s="190"/>
      <c r="F185" s="190"/>
      <c r="G185" s="190"/>
      <c r="H185" s="190"/>
      <c r="I185" s="39"/>
    </row>
    <row r="186" spans="1:9" s="60" customFormat="1" ht="15" customHeight="1" x14ac:dyDescent="0.25">
      <c r="A186" s="191" t="s">
        <v>712</v>
      </c>
      <c r="B186" s="191"/>
      <c r="C186" s="191"/>
      <c r="D186" s="192" t="s">
        <v>713</v>
      </c>
      <c r="E186" s="192"/>
      <c r="F186" s="192"/>
      <c r="G186" s="192"/>
      <c r="H186" s="192"/>
      <c r="I186" s="39"/>
    </row>
    <row r="187" spans="1:9" s="60" customFormat="1" ht="15" customHeight="1" x14ac:dyDescent="0.25">
      <c r="A187" s="186" t="s">
        <v>714</v>
      </c>
      <c r="B187" s="186"/>
      <c r="C187" s="186"/>
      <c r="D187" s="186"/>
      <c r="E187" s="186"/>
      <c r="F187" s="186"/>
      <c r="G187" s="186"/>
      <c r="H187" s="186"/>
      <c r="I187" s="39"/>
    </row>
    <row r="188" spans="1:9" s="36" customFormat="1" ht="15" customHeight="1" x14ac:dyDescent="0.25">
      <c r="A188" s="40">
        <v>84</v>
      </c>
      <c r="B188" s="6" t="s">
        <v>331</v>
      </c>
      <c r="C188" s="41" t="s">
        <v>715</v>
      </c>
      <c r="D188" s="42" t="s">
        <v>716</v>
      </c>
      <c r="E188" s="40" t="s">
        <v>455</v>
      </c>
      <c r="F188" s="40" t="s">
        <v>717</v>
      </c>
      <c r="G188" s="48"/>
      <c r="H188" s="6"/>
      <c r="I188" s="39"/>
    </row>
    <row r="189" spans="1:9" s="49" customFormat="1" ht="15" customHeight="1" x14ac:dyDescent="0.25">
      <c r="A189" s="44"/>
      <c r="B189" s="45" t="s">
        <v>331</v>
      </c>
      <c r="C189" s="46"/>
      <c r="D189" s="47" t="s">
        <v>718</v>
      </c>
      <c r="E189" s="59" t="s">
        <v>455</v>
      </c>
      <c r="F189" s="44"/>
      <c r="G189" s="50"/>
      <c r="H189" s="6"/>
      <c r="I189" s="39"/>
    </row>
    <row r="190" spans="1:9" s="60" customFormat="1" ht="15" customHeight="1" x14ac:dyDescent="0.25">
      <c r="A190" s="186" t="s">
        <v>719</v>
      </c>
      <c r="B190" s="186"/>
      <c r="C190" s="186"/>
      <c r="D190" s="186"/>
      <c r="E190" s="186"/>
      <c r="F190" s="186"/>
      <c r="G190" s="186"/>
      <c r="H190" s="186"/>
      <c r="I190" s="39"/>
    </row>
    <row r="191" spans="1:9" s="36" customFormat="1" ht="15" customHeight="1" x14ac:dyDescent="0.25">
      <c r="A191" s="40">
        <v>85</v>
      </c>
      <c r="B191" s="6" t="s">
        <v>331</v>
      </c>
      <c r="C191" s="41" t="s">
        <v>720</v>
      </c>
      <c r="D191" s="42" t="s">
        <v>721</v>
      </c>
      <c r="E191" s="40" t="s">
        <v>333</v>
      </c>
      <c r="F191" s="40" t="s">
        <v>722</v>
      </c>
      <c r="G191" s="48"/>
      <c r="H191" s="6"/>
      <c r="I191" s="39"/>
    </row>
    <row r="192" spans="1:9" ht="15" customHeight="1" x14ac:dyDescent="0.25">
      <c r="A192" s="186" t="s">
        <v>723</v>
      </c>
      <c r="B192" s="186"/>
      <c r="C192" s="186"/>
      <c r="D192" s="186"/>
      <c r="E192" s="186"/>
      <c r="F192" s="186"/>
      <c r="G192" s="186"/>
      <c r="H192" s="186"/>
      <c r="I192" s="39"/>
    </row>
    <row r="193" spans="1:9" s="36" customFormat="1" ht="15" customHeight="1" x14ac:dyDescent="0.25">
      <c r="A193" s="40">
        <v>86</v>
      </c>
      <c r="B193" s="6" t="s">
        <v>331</v>
      </c>
      <c r="C193" s="41" t="s">
        <v>33</v>
      </c>
      <c r="D193" s="42" t="s">
        <v>724</v>
      </c>
      <c r="E193" s="40" t="s">
        <v>333</v>
      </c>
      <c r="F193" s="40" t="s">
        <v>725</v>
      </c>
      <c r="G193" s="147">
        <v>1</v>
      </c>
      <c r="H193" s="6" t="s">
        <v>337</v>
      </c>
      <c r="I193" s="39"/>
    </row>
    <row r="194" spans="1:9" s="36" customFormat="1" ht="15" customHeight="1" x14ac:dyDescent="0.25">
      <c r="A194" s="40">
        <v>87</v>
      </c>
      <c r="B194" s="6" t="s">
        <v>331</v>
      </c>
      <c r="C194" s="41" t="s">
        <v>726</v>
      </c>
      <c r="D194" s="42" t="s">
        <v>727</v>
      </c>
      <c r="E194" s="40" t="s">
        <v>415</v>
      </c>
      <c r="F194" s="40" t="s">
        <v>728</v>
      </c>
      <c r="G194" s="143"/>
      <c r="H194" s="6"/>
      <c r="I194" s="39"/>
    </row>
    <row r="195" spans="1:9" ht="15" customHeight="1" x14ac:dyDescent="0.25">
      <c r="A195" s="186" t="s">
        <v>729</v>
      </c>
      <c r="B195" s="186"/>
      <c r="C195" s="186"/>
      <c r="D195" s="186"/>
      <c r="E195" s="186"/>
      <c r="F195" s="186"/>
      <c r="G195" s="186"/>
      <c r="H195" s="186"/>
      <c r="I195" s="39"/>
    </row>
    <row r="196" spans="1:9" s="36" customFormat="1" ht="15" customHeight="1" x14ac:dyDescent="0.25">
      <c r="A196" s="40">
        <v>88</v>
      </c>
      <c r="B196" s="6" t="s">
        <v>331</v>
      </c>
      <c r="C196" s="41" t="s">
        <v>730</v>
      </c>
      <c r="D196" s="42" t="s">
        <v>731</v>
      </c>
      <c r="E196" s="40" t="s">
        <v>333</v>
      </c>
      <c r="F196" s="40" t="s">
        <v>732</v>
      </c>
      <c r="G196" s="48"/>
      <c r="H196" s="6"/>
      <c r="I196" s="39"/>
    </row>
    <row r="197" spans="1:9" s="49" customFormat="1" ht="15" customHeight="1" x14ac:dyDescent="0.25">
      <c r="A197" s="44"/>
      <c r="B197" s="45" t="s">
        <v>331</v>
      </c>
      <c r="C197" s="46"/>
      <c r="D197" s="47" t="s">
        <v>733</v>
      </c>
      <c r="E197" s="59" t="s">
        <v>333</v>
      </c>
      <c r="F197" s="44"/>
      <c r="G197" s="50"/>
      <c r="H197" s="6"/>
      <c r="I197" s="39"/>
    </row>
    <row r="198" spans="1:9" s="60" customFormat="1" ht="15" customHeight="1" x14ac:dyDescent="0.25">
      <c r="A198" s="186" t="s">
        <v>734</v>
      </c>
      <c r="B198" s="186"/>
      <c r="C198" s="186"/>
      <c r="D198" s="186"/>
      <c r="E198" s="186"/>
      <c r="F198" s="186"/>
      <c r="G198" s="186"/>
      <c r="H198" s="186"/>
      <c r="I198" s="39"/>
    </row>
    <row r="199" spans="1:9" s="36" customFormat="1" ht="15" customHeight="1" x14ac:dyDescent="0.25">
      <c r="A199" s="40">
        <v>89</v>
      </c>
      <c r="B199" s="6" t="s">
        <v>331</v>
      </c>
      <c r="C199" s="41" t="s">
        <v>735</v>
      </c>
      <c r="D199" s="42" t="s">
        <v>736</v>
      </c>
      <c r="E199" s="40" t="s">
        <v>455</v>
      </c>
      <c r="F199" s="40" t="s">
        <v>737</v>
      </c>
      <c r="G199" s="48"/>
      <c r="H199" s="6"/>
      <c r="I199" s="39"/>
    </row>
    <row r="200" spans="1:9" s="49" customFormat="1" ht="15" customHeight="1" x14ac:dyDescent="0.25">
      <c r="A200" s="44"/>
      <c r="B200" s="45" t="s">
        <v>331</v>
      </c>
      <c r="C200" s="46"/>
      <c r="D200" s="47" t="s">
        <v>738</v>
      </c>
      <c r="E200" s="59" t="s">
        <v>455</v>
      </c>
      <c r="F200" s="44"/>
      <c r="G200" s="50"/>
      <c r="H200" s="6"/>
      <c r="I200" s="39"/>
    </row>
    <row r="201" spans="1:9" s="60" customFormat="1" ht="15" customHeight="1" x14ac:dyDescent="0.25">
      <c r="A201" s="186" t="s">
        <v>739</v>
      </c>
      <c r="B201" s="186"/>
      <c r="C201" s="186"/>
      <c r="D201" s="186"/>
      <c r="E201" s="186"/>
      <c r="F201" s="186"/>
      <c r="G201" s="186"/>
      <c r="H201" s="186"/>
      <c r="I201" s="39"/>
    </row>
    <row r="202" spans="1:9" s="36" customFormat="1" ht="15" customHeight="1" x14ac:dyDescent="0.25">
      <c r="A202" s="40">
        <v>90</v>
      </c>
      <c r="B202" s="6" t="s">
        <v>331</v>
      </c>
      <c r="C202" s="41" t="s">
        <v>34</v>
      </c>
      <c r="D202" s="42" t="s">
        <v>740</v>
      </c>
      <c r="E202" s="40" t="s">
        <v>391</v>
      </c>
      <c r="F202" s="40" t="s">
        <v>741</v>
      </c>
      <c r="G202" s="147">
        <v>2</v>
      </c>
      <c r="H202" s="6" t="s">
        <v>337</v>
      </c>
      <c r="I202" s="39"/>
    </row>
    <row r="203" spans="1:9" ht="15" customHeight="1" x14ac:dyDescent="0.25">
      <c r="A203" s="191" t="s">
        <v>742</v>
      </c>
      <c r="B203" s="191"/>
      <c r="C203" s="191"/>
      <c r="D203" s="192" t="s">
        <v>743</v>
      </c>
      <c r="E203" s="192"/>
      <c r="F203" s="192"/>
      <c r="G203" s="192"/>
      <c r="H203" s="192"/>
      <c r="I203" s="39"/>
    </row>
    <row r="204" spans="1:9" ht="15" customHeight="1" x14ac:dyDescent="0.25">
      <c r="A204" s="186" t="s">
        <v>744</v>
      </c>
      <c r="B204" s="186"/>
      <c r="C204" s="186"/>
      <c r="D204" s="186"/>
      <c r="E204" s="186"/>
      <c r="F204" s="186"/>
      <c r="G204" s="186"/>
      <c r="H204" s="186"/>
      <c r="I204" s="39"/>
    </row>
    <row r="205" spans="1:9" s="36" customFormat="1" ht="15" customHeight="1" x14ac:dyDescent="0.25">
      <c r="A205" s="40">
        <v>91</v>
      </c>
      <c r="B205" s="6" t="s">
        <v>331</v>
      </c>
      <c r="C205" s="41" t="s">
        <v>35</v>
      </c>
      <c r="D205" s="42" t="s">
        <v>745</v>
      </c>
      <c r="E205" s="40" t="s">
        <v>333</v>
      </c>
      <c r="F205" s="40" t="s">
        <v>746</v>
      </c>
      <c r="G205" s="147">
        <v>3</v>
      </c>
      <c r="H205" s="6" t="s">
        <v>337</v>
      </c>
      <c r="I205" s="39"/>
    </row>
    <row r="206" spans="1:9" s="49" customFormat="1" ht="15" customHeight="1" x14ac:dyDescent="0.25">
      <c r="A206" s="44"/>
      <c r="B206" s="45" t="s">
        <v>331</v>
      </c>
      <c r="C206" s="46"/>
      <c r="D206" s="47" t="s">
        <v>747</v>
      </c>
      <c r="E206" s="59"/>
      <c r="F206" s="44"/>
      <c r="G206" s="148">
        <v>2</v>
      </c>
      <c r="H206" s="6"/>
      <c r="I206" s="39"/>
    </row>
    <row r="207" spans="1:9" ht="15" customHeight="1" x14ac:dyDescent="0.25">
      <c r="A207" s="186" t="s">
        <v>748</v>
      </c>
      <c r="B207" s="186"/>
      <c r="C207" s="186"/>
      <c r="D207" s="186"/>
      <c r="E207" s="186"/>
      <c r="F207" s="186"/>
      <c r="G207" s="186"/>
      <c r="H207" s="186"/>
      <c r="I207" s="39"/>
    </row>
    <row r="208" spans="1:9" s="36" customFormat="1" ht="15" customHeight="1" x14ac:dyDescent="0.25">
      <c r="A208" s="40">
        <v>92</v>
      </c>
      <c r="B208" s="6" t="s">
        <v>331</v>
      </c>
      <c r="C208" s="41" t="s">
        <v>36</v>
      </c>
      <c r="D208" s="42" t="s">
        <v>749</v>
      </c>
      <c r="E208" s="40" t="s">
        <v>333</v>
      </c>
      <c r="F208" s="40" t="s">
        <v>750</v>
      </c>
      <c r="G208" s="147">
        <v>5</v>
      </c>
      <c r="H208" s="6" t="s">
        <v>337</v>
      </c>
      <c r="I208" s="39"/>
    </row>
    <row r="209" spans="1:9" s="36" customFormat="1" ht="15" customHeight="1" x14ac:dyDescent="0.25">
      <c r="A209" s="40">
        <v>93</v>
      </c>
      <c r="B209" s="6" t="s">
        <v>331</v>
      </c>
      <c r="C209" s="41" t="s">
        <v>751</v>
      </c>
      <c r="D209" s="42" t="s">
        <v>752</v>
      </c>
      <c r="E209" s="40" t="s">
        <v>333</v>
      </c>
      <c r="F209" s="40" t="s">
        <v>753</v>
      </c>
      <c r="G209" s="143"/>
      <c r="H209" s="6"/>
      <c r="I209" s="39"/>
    </row>
    <row r="210" spans="1:9" ht="15" customHeight="1" x14ac:dyDescent="0.25">
      <c r="A210" s="189" t="s">
        <v>754</v>
      </c>
      <c r="B210" s="189"/>
      <c r="C210" s="189"/>
      <c r="D210" s="190" t="s">
        <v>755</v>
      </c>
      <c r="E210" s="190"/>
      <c r="F210" s="190"/>
      <c r="G210" s="190"/>
      <c r="H210" s="190"/>
      <c r="I210" s="39"/>
    </row>
    <row r="211" spans="1:9" ht="15" customHeight="1" x14ac:dyDescent="0.25">
      <c r="A211" s="191" t="s">
        <v>756</v>
      </c>
      <c r="B211" s="191"/>
      <c r="C211" s="191"/>
      <c r="D211" s="192" t="s">
        <v>757</v>
      </c>
      <c r="E211" s="192"/>
      <c r="F211" s="192"/>
      <c r="G211" s="192"/>
      <c r="H211" s="192"/>
      <c r="I211" s="39"/>
    </row>
    <row r="212" spans="1:9" ht="15" customHeight="1" x14ac:dyDescent="0.25">
      <c r="A212" s="186" t="s">
        <v>758</v>
      </c>
      <c r="B212" s="186"/>
      <c r="C212" s="186"/>
      <c r="D212" s="186"/>
      <c r="E212" s="186"/>
      <c r="F212" s="186"/>
      <c r="G212" s="186"/>
      <c r="H212" s="186"/>
      <c r="I212" s="39"/>
    </row>
    <row r="213" spans="1:9" s="36" customFormat="1" ht="15" customHeight="1" x14ac:dyDescent="0.25">
      <c r="A213" s="40">
        <v>94</v>
      </c>
      <c r="B213" s="6" t="s">
        <v>331</v>
      </c>
      <c r="C213" s="41" t="s">
        <v>759</v>
      </c>
      <c r="D213" s="42" t="s">
        <v>760</v>
      </c>
      <c r="E213" s="40" t="s">
        <v>423</v>
      </c>
      <c r="F213" s="40" t="s">
        <v>761</v>
      </c>
      <c r="G213" s="48"/>
      <c r="H213" s="6"/>
      <c r="I213" s="39"/>
    </row>
    <row r="214" spans="1:9" s="49" customFormat="1" ht="15" customHeight="1" x14ac:dyDescent="0.25">
      <c r="A214" s="44"/>
      <c r="B214" s="45" t="s">
        <v>331</v>
      </c>
      <c r="C214" s="46"/>
      <c r="D214" s="47" t="s">
        <v>762</v>
      </c>
      <c r="E214" s="44" t="s">
        <v>423</v>
      </c>
      <c r="F214" s="44"/>
      <c r="G214" s="50"/>
      <c r="H214" s="6"/>
      <c r="I214" s="39"/>
    </row>
    <row r="215" spans="1:9" s="60" customFormat="1" ht="15" customHeight="1" x14ac:dyDescent="0.25">
      <c r="A215" s="186" t="s">
        <v>763</v>
      </c>
      <c r="B215" s="186"/>
      <c r="C215" s="186"/>
      <c r="D215" s="186"/>
      <c r="E215" s="186"/>
      <c r="F215" s="186"/>
      <c r="G215" s="186"/>
      <c r="H215" s="186"/>
      <c r="I215" s="39"/>
    </row>
    <row r="216" spans="1:9" s="36" customFormat="1" ht="15" customHeight="1" x14ac:dyDescent="0.25">
      <c r="A216" s="40">
        <v>95</v>
      </c>
      <c r="B216" s="6" t="s">
        <v>331</v>
      </c>
      <c r="C216" s="41" t="s">
        <v>37</v>
      </c>
      <c r="D216" s="42" t="s">
        <v>764</v>
      </c>
      <c r="E216" s="40" t="s">
        <v>333</v>
      </c>
      <c r="F216" s="40" t="s">
        <v>765</v>
      </c>
      <c r="G216" s="143">
        <v>8</v>
      </c>
      <c r="H216" s="6" t="s">
        <v>337</v>
      </c>
      <c r="I216" s="39"/>
    </row>
    <row r="217" spans="1:9" s="49" customFormat="1" ht="15" customHeight="1" x14ac:dyDescent="0.25">
      <c r="A217" s="44"/>
      <c r="B217" s="45" t="s">
        <v>331</v>
      </c>
      <c r="C217" s="46"/>
      <c r="D217" s="47" t="s">
        <v>766</v>
      </c>
      <c r="E217" s="59" t="s">
        <v>333</v>
      </c>
      <c r="F217" s="44"/>
      <c r="G217" s="142"/>
      <c r="H217" s="6"/>
      <c r="I217" s="39"/>
    </row>
    <row r="218" spans="1:9" s="60" customFormat="1" ht="15" customHeight="1" x14ac:dyDescent="0.25">
      <c r="A218" s="186" t="s">
        <v>767</v>
      </c>
      <c r="B218" s="186"/>
      <c r="C218" s="186"/>
      <c r="D218" s="186"/>
      <c r="E218" s="186"/>
      <c r="F218" s="186"/>
      <c r="G218" s="186"/>
      <c r="H218" s="186"/>
      <c r="I218" s="39"/>
    </row>
    <row r="219" spans="1:9" s="36" customFormat="1" ht="15" customHeight="1" x14ac:dyDescent="0.25">
      <c r="A219" s="40">
        <v>96</v>
      </c>
      <c r="B219" s="6" t="s">
        <v>331</v>
      </c>
      <c r="C219" s="41" t="s">
        <v>247</v>
      </c>
      <c r="D219" s="42" t="s">
        <v>768</v>
      </c>
      <c r="E219" s="40" t="s">
        <v>769</v>
      </c>
      <c r="F219" s="40" t="s">
        <v>770</v>
      </c>
      <c r="G219" s="143"/>
      <c r="H219" s="6"/>
      <c r="I219" s="39"/>
    </row>
    <row r="220" spans="1:9" s="36" customFormat="1" ht="15" customHeight="1" x14ac:dyDescent="0.25">
      <c r="A220" s="44"/>
      <c r="B220" s="45" t="s">
        <v>331</v>
      </c>
      <c r="C220" s="46"/>
      <c r="D220" s="47" t="s">
        <v>771</v>
      </c>
      <c r="E220" s="59" t="s">
        <v>769</v>
      </c>
      <c r="F220" s="44"/>
      <c r="G220" s="143"/>
      <c r="H220" s="6"/>
      <c r="I220" s="39"/>
    </row>
    <row r="221" spans="1:9" s="36" customFormat="1" ht="15" customHeight="1" x14ac:dyDescent="0.25">
      <c r="A221" s="44"/>
      <c r="B221" s="45" t="s">
        <v>603</v>
      </c>
      <c r="C221" s="46"/>
      <c r="D221" s="47" t="s">
        <v>772</v>
      </c>
      <c r="E221" s="44" t="s">
        <v>773</v>
      </c>
      <c r="F221" s="44"/>
      <c r="G221" s="143">
        <v>1</v>
      </c>
      <c r="H221" s="6" t="s">
        <v>337</v>
      </c>
      <c r="I221" s="39"/>
    </row>
    <row r="222" spans="1:9" s="36" customFormat="1" ht="15" customHeight="1" x14ac:dyDescent="0.25">
      <c r="A222" s="40">
        <v>97</v>
      </c>
      <c r="B222" s="6" t="s">
        <v>331</v>
      </c>
      <c r="C222" s="41" t="s">
        <v>774</v>
      </c>
      <c r="D222" s="42" t="s">
        <v>775</v>
      </c>
      <c r="E222" s="40" t="s">
        <v>333</v>
      </c>
      <c r="F222" s="40" t="s">
        <v>776</v>
      </c>
      <c r="G222" s="143"/>
      <c r="H222" s="6"/>
      <c r="I222" s="39"/>
    </row>
    <row r="223" spans="1:9" s="49" customFormat="1" ht="15" customHeight="1" x14ac:dyDescent="0.25">
      <c r="A223" s="44"/>
      <c r="B223" s="45" t="s">
        <v>331</v>
      </c>
      <c r="C223" s="46"/>
      <c r="D223" s="47" t="s">
        <v>777</v>
      </c>
      <c r="E223" s="59" t="s">
        <v>333</v>
      </c>
      <c r="F223" s="44"/>
      <c r="G223" s="142"/>
      <c r="H223" s="6"/>
      <c r="I223" s="39"/>
    </row>
    <row r="224" spans="1:9" s="36" customFormat="1" ht="15" customHeight="1" x14ac:dyDescent="0.25">
      <c r="A224" s="40">
        <v>98</v>
      </c>
      <c r="B224" s="6" t="s">
        <v>331</v>
      </c>
      <c r="C224" s="41" t="s">
        <v>778</v>
      </c>
      <c r="D224" s="42" t="s">
        <v>779</v>
      </c>
      <c r="E224" s="40" t="s">
        <v>333</v>
      </c>
      <c r="F224" s="40" t="s">
        <v>780</v>
      </c>
      <c r="G224" s="143"/>
      <c r="H224" s="6"/>
      <c r="I224" s="39"/>
    </row>
    <row r="225" spans="1:9" s="36" customFormat="1" ht="15" customHeight="1" x14ac:dyDescent="0.25">
      <c r="A225" s="63"/>
      <c r="B225" s="45" t="s">
        <v>331</v>
      </c>
      <c r="C225" s="41"/>
      <c r="D225" s="47" t="s">
        <v>781</v>
      </c>
      <c r="E225" s="59" t="s">
        <v>333</v>
      </c>
      <c r="F225" s="40"/>
      <c r="G225" s="143"/>
      <c r="H225" s="6"/>
      <c r="I225" s="39"/>
    </row>
    <row r="226" spans="1:9" s="36" customFormat="1" ht="15" customHeight="1" x14ac:dyDescent="0.25">
      <c r="A226" s="40">
        <v>99</v>
      </c>
      <c r="B226" s="6" t="s">
        <v>331</v>
      </c>
      <c r="C226" s="41" t="s">
        <v>38</v>
      </c>
      <c r="D226" s="42" t="s">
        <v>782</v>
      </c>
      <c r="E226" s="40" t="s">
        <v>783</v>
      </c>
      <c r="F226" s="40" t="s">
        <v>784</v>
      </c>
      <c r="G226" s="143" t="s">
        <v>785</v>
      </c>
      <c r="H226" s="6" t="s">
        <v>337</v>
      </c>
      <c r="I226" s="39"/>
    </row>
    <row r="227" spans="1:9" s="49" customFormat="1" ht="15" customHeight="1" x14ac:dyDescent="0.25">
      <c r="A227" s="44"/>
      <c r="B227" s="45" t="s">
        <v>331</v>
      </c>
      <c r="C227" s="46"/>
      <c r="D227" s="47" t="s">
        <v>786</v>
      </c>
      <c r="E227" s="59" t="s">
        <v>783</v>
      </c>
      <c r="F227" s="44"/>
      <c r="G227" s="142"/>
      <c r="H227" s="6"/>
      <c r="I227" s="39"/>
    </row>
    <row r="228" spans="1:9" s="60" customFormat="1" ht="15" customHeight="1" x14ac:dyDescent="0.25">
      <c r="A228" s="189" t="s">
        <v>787</v>
      </c>
      <c r="B228" s="189"/>
      <c r="C228" s="189"/>
      <c r="D228" s="190" t="s">
        <v>788</v>
      </c>
      <c r="E228" s="190"/>
      <c r="F228" s="190"/>
      <c r="G228" s="190"/>
      <c r="H228" s="190"/>
      <c r="I228" s="39"/>
    </row>
    <row r="229" spans="1:9" s="60" customFormat="1" ht="15" customHeight="1" x14ac:dyDescent="0.25">
      <c r="A229" s="191" t="s">
        <v>789</v>
      </c>
      <c r="B229" s="191"/>
      <c r="C229" s="191"/>
      <c r="D229" s="192" t="s">
        <v>790</v>
      </c>
      <c r="E229" s="192"/>
      <c r="F229" s="192"/>
      <c r="G229" s="192"/>
      <c r="H229" s="192"/>
      <c r="I229" s="39"/>
    </row>
    <row r="230" spans="1:9" s="60" customFormat="1" ht="15" customHeight="1" x14ac:dyDescent="0.25">
      <c r="A230" s="186" t="s">
        <v>791</v>
      </c>
      <c r="B230" s="186"/>
      <c r="C230" s="186"/>
      <c r="D230" s="186"/>
      <c r="E230" s="186"/>
      <c r="F230" s="186"/>
      <c r="G230" s="186"/>
      <c r="H230" s="186"/>
      <c r="I230" s="39"/>
    </row>
    <row r="231" spans="1:9" s="36" customFormat="1" ht="15" customHeight="1" x14ac:dyDescent="0.25">
      <c r="A231" s="40">
        <v>100</v>
      </c>
      <c r="B231" s="6" t="s">
        <v>331</v>
      </c>
      <c r="C231" s="41" t="s">
        <v>39</v>
      </c>
      <c r="D231" s="42" t="s">
        <v>792</v>
      </c>
      <c r="E231" s="40" t="s">
        <v>333</v>
      </c>
      <c r="F231" s="40" t="s">
        <v>793</v>
      </c>
      <c r="G231" s="147">
        <v>42</v>
      </c>
      <c r="H231" s="6" t="s">
        <v>337</v>
      </c>
      <c r="I231" s="39"/>
    </row>
    <row r="232" spans="1:9" s="49" customFormat="1" ht="15" customHeight="1" x14ac:dyDescent="0.25">
      <c r="A232" s="44"/>
      <c r="B232" s="45" t="s">
        <v>331</v>
      </c>
      <c r="C232" s="46"/>
      <c r="D232" s="47" t="s">
        <v>794</v>
      </c>
      <c r="E232" s="59" t="s">
        <v>333</v>
      </c>
      <c r="F232" s="44"/>
      <c r="G232" s="142"/>
      <c r="H232" s="6"/>
      <c r="I232" s="39"/>
    </row>
    <row r="233" spans="1:9" s="60" customFormat="1" ht="15" customHeight="1" x14ac:dyDescent="0.25">
      <c r="A233" s="191" t="s">
        <v>795</v>
      </c>
      <c r="B233" s="191"/>
      <c r="C233" s="191"/>
      <c r="D233" s="192" t="s">
        <v>796</v>
      </c>
      <c r="E233" s="192"/>
      <c r="F233" s="192"/>
      <c r="G233" s="192"/>
      <c r="H233" s="192"/>
      <c r="I233" s="39"/>
    </row>
    <row r="234" spans="1:9" s="60" customFormat="1" ht="15" customHeight="1" x14ac:dyDescent="0.25">
      <c r="A234" s="186" t="s">
        <v>797</v>
      </c>
      <c r="B234" s="186"/>
      <c r="C234" s="186"/>
      <c r="D234" s="186"/>
      <c r="E234" s="186"/>
      <c r="F234" s="186"/>
      <c r="G234" s="186"/>
      <c r="H234" s="186"/>
      <c r="I234" s="39"/>
    </row>
    <row r="235" spans="1:9" s="36" customFormat="1" ht="15" customHeight="1" x14ac:dyDescent="0.25">
      <c r="A235" s="40">
        <v>101</v>
      </c>
      <c r="B235" s="6" t="s">
        <v>331</v>
      </c>
      <c r="C235" s="41" t="s">
        <v>798</v>
      </c>
      <c r="D235" s="42" t="s">
        <v>799</v>
      </c>
      <c r="E235" s="40" t="s">
        <v>455</v>
      </c>
      <c r="F235" s="40" t="s">
        <v>800</v>
      </c>
      <c r="G235" s="48"/>
      <c r="H235" s="6"/>
      <c r="I235" s="39"/>
    </row>
    <row r="236" spans="1:9" s="49" customFormat="1" ht="15" customHeight="1" x14ac:dyDescent="0.25">
      <c r="A236" s="44"/>
      <c r="B236" s="45" t="s">
        <v>331</v>
      </c>
      <c r="C236" s="46"/>
      <c r="D236" s="47" t="s">
        <v>801</v>
      </c>
      <c r="E236" s="59" t="s">
        <v>455</v>
      </c>
      <c r="F236" s="44"/>
      <c r="G236" s="50"/>
      <c r="H236" s="6"/>
      <c r="I236" s="39"/>
    </row>
    <row r="237" spans="1:9" s="60" customFormat="1" ht="15" customHeight="1" x14ac:dyDescent="0.25">
      <c r="A237" s="191" t="s">
        <v>802</v>
      </c>
      <c r="B237" s="191"/>
      <c r="C237" s="191"/>
      <c r="D237" s="192" t="s">
        <v>803</v>
      </c>
      <c r="E237" s="192"/>
      <c r="F237" s="192"/>
      <c r="G237" s="192"/>
      <c r="H237" s="192"/>
      <c r="I237" s="39"/>
    </row>
    <row r="238" spans="1:9" s="60" customFormat="1" ht="15" customHeight="1" x14ac:dyDescent="0.25">
      <c r="A238" s="186" t="s">
        <v>804</v>
      </c>
      <c r="B238" s="186"/>
      <c r="C238" s="186"/>
      <c r="D238" s="186"/>
      <c r="E238" s="186"/>
      <c r="F238" s="186"/>
      <c r="G238" s="186"/>
      <c r="H238" s="186"/>
      <c r="I238" s="39"/>
    </row>
    <row r="239" spans="1:9" s="36" customFormat="1" ht="15" customHeight="1" x14ac:dyDescent="0.25">
      <c r="A239" s="40">
        <v>102</v>
      </c>
      <c r="B239" s="6" t="s">
        <v>331</v>
      </c>
      <c r="C239" s="41" t="s">
        <v>40</v>
      </c>
      <c r="D239" s="42" t="s">
        <v>805</v>
      </c>
      <c r="E239" s="40" t="s">
        <v>333</v>
      </c>
      <c r="F239" s="40" t="s">
        <v>806</v>
      </c>
      <c r="G239" s="143" t="s">
        <v>807</v>
      </c>
      <c r="H239" s="6" t="s">
        <v>337</v>
      </c>
      <c r="I239" s="39"/>
    </row>
    <row r="240" spans="1:9" ht="15" customHeight="1" x14ac:dyDescent="0.25">
      <c r="A240" s="186" t="s">
        <v>808</v>
      </c>
      <c r="B240" s="186"/>
      <c r="C240" s="186"/>
      <c r="D240" s="186"/>
      <c r="E240" s="186"/>
      <c r="F240" s="186"/>
      <c r="G240" s="186"/>
      <c r="H240" s="186"/>
      <c r="I240" s="39"/>
    </row>
    <row r="241" spans="1:9" s="36" customFormat="1" ht="15" customHeight="1" x14ac:dyDescent="0.25">
      <c r="A241" s="40">
        <v>103</v>
      </c>
      <c r="B241" s="6" t="s">
        <v>331</v>
      </c>
      <c r="C241" s="41" t="s">
        <v>809</v>
      </c>
      <c r="D241" s="42" t="s">
        <v>810</v>
      </c>
      <c r="E241" s="40" t="s">
        <v>455</v>
      </c>
      <c r="F241" s="40" t="s">
        <v>811</v>
      </c>
      <c r="G241" s="48"/>
      <c r="H241" s="6"/>
      <c r="I241" s="39"/>
    </row>
    <row r="242" spans="1:9" ht="15" customHeight="1" x14ac:dyDescent="0.25">
      <c r="A242" s="191" t="s">
        <v>812</v>
      </c>
      <c r="B242" s="191"/>
      <c r="C242" s="191"/>
      <c r="D242" s="192" t="s">
        <v>813</v>
      </c>
      <c r="E242" s="192"/>
      <c r="F242" s="192"/>
      <c r="G242" s="192"/>
      <c r="H242" s="192"/>
      <c r="I242" s="39" t="s">
        <v>814</v>
      </c>
    </row>
    <row r="243" spans="1:9" ht="15" customHeight="1" x14ac:dyDescent="0.25">
      <c r="A243" s="186" t="s">
        <v>815</v>
      </c>
      <c r="B243" s="186"/>
      <c r="C243" s="186"/>
      <c r="D243" s="186"/>
      <c r="E243" s="186"/>
      <c r="F243" s="186"/>
      <c r="G243" s="186"/>
      <c r="H243" s="186"/>
      <c r="I243" s="39"/>
    </row>
    <row r="244" spans="1:9" s="36" customFormat="1" ht="15" customHeight="1" x14ac:dyDescent="0.25">
      <c r="A244" s="54">
        <v>104</v>
      </c>
      <c r="B244" s="6" t="s">
        <v>331</v>
      </c>
      <c r="C244" s="41" t="s">
        <v>816</v>
      </c>
      <c r="D244" s="42" t="s">
        <v>817</v>
      </c>
      <c r="E244" s="40" t="s">
        <v>333</v>
      </c>
      <c r="F244" s="40" t="s">
        <v>818</v>
      </c>
      <c r="G244" s="143"/>
      <c r="H244" s="6"/>
      <c r="I244" s="39"/>
    </row>
    <row r="245" spans="1:9" s="36" customFormat="1" ht="15" customHeight="1" x14ac:dyDescent="0.25">
      <c r="A245" s="63"/>
      <c r="B245" s="45" t="s">
        <v>331</v>
      </c>
      <c r="C245" s="41"/>
      <c r="D245" s="47" t="s">
        <v>819</v>
      </c>
      <c r="E245" s="59" t="s">
        <v>333</v>
      </c>
      <c r="F245" s="40"/>
      <c r="G245" s="143"/>
      <c r="H245" s="6"/>
      <c r="I245" s="39"/>
    </row>
    <row r="246" spans="1:9" s="36" customFormat="1" ht="15" customHeight="1" x14ac:dyDescent="0.25">
      <c r="A246" s="54">
        <v>105</v>
      </c>
      <c r="B246" s="6" t="s">
        <v>331</v>
      </c>
      <c r="C246" s="41" t="s">
        <v>820</v>
      </c>
      <c r="D246" s="42" t="s">
        <v>821</v>
      </c>
      <c r="E246" s="40" t="s">
        <v>333</v>
      </c>
      <c r="F246" s="40" t="s">
        <v>822</v>
      </c>
      <c r="G246" s="143"/>
      <c r="H246" s="6"/>
      <c r="I246" s="39"/>
    </row>
    <row r="247" spans="1:9" s="36" customFormat="1" ht="15" customHeight="1" x14ac:dyDescent="0.25">
      <c r="A247" s="54">
        <v>106</v>
      </c>
      <c r="B247" s="6" t="s">
        <v>331</v>
      </c>
      <c r="C247" s="41" t="s">
        <v>41</v>
      </c>
      <c r="D247" s="42" t="s">
        <v>823</v>
      </c>
      <c r="E247" s="40" t="s">
        <v>402</v>
      </c>
      <c r="F247" s="40" t="s">
        <v>824</v>
      </c>
      <c r="G247" s="147" t="s">
        <v>825</v>
      </c>
      <c r="H247" s="6" t="s">
        <v>337</v>
      </c>
      <c r="I247" s="39"/>
    </row>
    <row r="248" spans="1:9" s="36" customFormat="1" ht="15" customHeight="1" x14ac:dyDescent="0.25">
      <c r="A248" s="54">
        <v>107</v>
      </c>
      <c r="B248" s="6" t="s">
        <v>331</v>
      </c>
      <c r="C248" s="41" t="s">
        <v>42</v>
      </c>
      <c r="D248" s="42" t="s">
        <v>826</v>
      </c>
      <c r="E248" s="40" t="s">
        <v>827</v>
      </c>
      <c r="F248" s="40" t="s">
        <v>828</v>
      </c>
      <c r="G248" s="147">
        <v>28</v>
      </c>
      <c r="H248" s="6" t="s">
        <v>337</v>
      </c>
      <c r="I248" s="39"/>
    </row>
    <row r="249" spans="1:9" s="49" customFormat="1" ht="15" customHeight="1" x14ac:dyDescent="0.25">
      <c r="A249" s="44"/>
      <c r="B249" s="45" t="s">
        <v>331</v>
      </c>
      <c r="C249" s="46" t="s">
        <v>829</v>
      </c>
      <c r="D249" s="47" t="s">
        <v>830</v>
      </c>
      <c r="E249" s="44"/>
      <c r="F249" s="44" t="s">
        <v>831</v>
      </c>
      <c r="G249" s="148">
        <v>16</v>
      </c>
      <c r="H249" s="6" t="s">
        <v>337</v>
      </c>
      <c r="I249" s="39"/>
    </row>
    <row r="250" spans="1:9" s="49" customFormat="1" ht="15" customHeight="1" x14ac:dyDescent="0.25">
      <c r="A250" s="193" t="s">
        <v>832</v>
      </c>
      <c r="B250" s="193"/>
      <c r="C250" s="193"/>
      <c r="D250" s="193"/>
      <c r="E250" s="193"/>
      <c r="F250" s="193"/>
      <c r="G250" s="193"/>
      <c r="H250" s="193"/>
      <c r="I250" s="39" t="s">
        <v>833</v>
      </c>
    </row>
    <row r="251" spans="1:9" s="36" customFormat="1" ht="15" customHeight="1" x14ac:dyDescent="0.25">
      <c r="A251" s="54">
        <v>108</v>
      </c>
      <c r="B251" s="6" t="s">
        <v>331</v>
      </c>
      <c r="C251" s="41" t="s">
        <v>834</v>
      </c>
      <c r="D251" s="42" t="s">
        <v>835</v>
      </c>
      <c r="E251" s="54" t="s">
        <v>333</v>
      </c>
      <c r="F251" s="40" t="s">
        <v>836</v>
      </c>
      <c r="G251" s="143"/>
      <c r="H251" s="6"/>
      <c r="I251" s="39"/>
    </row>
    <row r="252" spans="1:9" x14ac:dyDescent="0.25">
      <c r="A252" s="186" t="s">
        <v>837</v>
      </c>
      <c r="B252" s="186"/>
      <c r="C252" s="186"/>
      <c r="D252" s="186"/>
      <c r="E252" s="186"/>
      <c r="F252" s="186"/>
      <c r="G252" s="186"/>
      <c r="H252" s="186"/>
      <c r="I252" s="160"/>
    </row>
    <row r="253" spans="1:9" s="36" customFormat="1" ht="15" customHeight="1" x14ac:dyDescent="0.25">
      <c r="A253" s="54">
        <v>109</v>
      </c>
      <c r="B253" s="6" t="s">
        <v>331</v>
      </c>
      <c r="C253" s="41" t="s">
        <v>44</v>
      </c>
      <c r="D253" s="42" t="s">
        <v>838</v>
      </c>
      <c r="E253" s="40" t="s">
        <v>455</v>
      </c>
      <c r="F253" s="40" t="s">
        <v>839</v>
      </c>
      <c r="G253" s="147">
        <v>2</v>
      </c>
      <c r="H253" s="6" t="s">
        <v>337</v>
      </c>
      <c r="I253" s="39"/>
    </row>
    <row r="254" spans="1:9" s="49" customFormat="1" ht="15" customHeight="1" x14ac:dyDescent="0.25">
      <c r="A254" s="44"/>
      <c r="B254" s="45" t="s">
        <v>331</v>
      </c>
      <c r="C254" s="46"/>
      <c r="D254" s="47" t="s">
        <v>840</v>
      </c>
      <c r="E254" s="59" t="s">
        <v>455</v>
      </c>
      <c r="F254" s="44"/>
      <c r="G254" s="142"/>
      <c r="H254" s="6"/>
      <c r="I254" s="39"/>
    </row>
    <row r="255" spans="1:9" s="36" customFormat="1" ht="15" customHeight="1" x14ac:dyDescent="0.25">
      <c r="A255" s="54">
        <v>110</v>
      </c>
      <c r="B255" s="6" t="s">
        <v>331</v>
      </c>
      <c r="C255" s="41" t="s">
        <v>841</v>
      </c>
      <c r="D255" s="42" t="s">
        <v>842</v>
      </c>
      <c r="E255" s="40" t="s">
        <v>455</v>
      </c>
      <c r="F255" s="40" t="s">
        <v>843</v>
      </c>
      <c r="G255" s="143"/>
      <c r="H255" s="6"/>
      <c r="I255" s="39"/>
    </row>
    <row r="256" spans="1:9" s="49" customFormat="1" ht="15" customHeight="1" x14ac:dyDescent="0.25">
      <c r="A256" s="44"/>
      <c r="B256" s="45" t="s">
        <v>331</v>
      </c>
      <c r="C256" s="46"/>
      <c r="D256" s="47" t="s">
        <v>844</v>
      </c>
      <c r="E256" s="44" t="s">
        <v>845</v>
      </c>
      <c r="F256" s="44"/>
      <c r="G256" s="142"/>
      <c r="H256" s="6"/>
      <c r="I256" s="39"/>
    </row>
    <row r="257" spans="1:9" s="49" customFormat="1" ht="15" customHeight="1" x14ac:dyDescent="0.25">
      <c r="A257" s="44"/>
      <c r="B257" s="45" t="s">
        <v>331</v>
      </c>
      <c r="C257" s="46"/>
      <c r="D257" s="47" t="s">
        <v>846</v>
      </c>
      <c r="E257" s="59" t="s">
        <v>455</v>
      </c>
      <c r="F257" s="44"/>
      <c r="G257" s="142"/>
      <c r="H257" s="6"/>
      <c r="I257" s="39"/>
    </row>
    <row r="258" spans="1:9" s="49" customFormat="1" ht="15" customHeight="1" x14ac:dyDescent="0.25">
      <c r="A258" s="44"/>
      <c r="B258" s="45" t="s">
        <v>331</v>
      </c>
      <c r="C258" s="46"/>
      <c r="D258" s="47" t="s">
        <v>847</v>
      </c>
      <c r="E258" s="44" t="s">
        <v>848</v>
      </c>
      <c r="F258" s="44"/>
      <c r="G258" s="142"/>
      <c r="H258" s="6"/>
      <c r="I258" s="39"/>
    </row>
    <row r="259" spans="1:9" s="36" customFormat="1" ht="15" customHeight="1" x14ac:dyDescent="0.25">
      <c r="A259" s="54">
        <v>111</v>
      </c>
      <c r="B259" s="6" t="s">
        <v>331</v>
      </c>
      <c r="C259" s="41" t="s">
        <v>43</v>
      </c>
      <c r="D259" s="42" t="s">
        <v>849</v>
      </c>
      <c r="E259" s="40" t="s">
        <v>850</v>
      </c>
      <c r="F259" s="40" t="s">
        <v>851</v>
      </c>
      <c r="G259" s="143">
        <v>3</v>
      </c>
      <c r="H259" s="6" t="s">
        <v>337</v>
      </c>
      <c r="I259" s="39"/>
    </row>
    <row r="260" spans="1:9" s="36" customFormat="1" ht="15" customHeight="1" x14ac:dyDescent="0.25">
      <c r="A260" s="54">
        <v>112</v>
      </c>
      <c r="B260" s="6" t="s">
        <v>331</v>
      </c>
      <c r="C260" s="41" t="s">
        <v>852</v>
      </c>
      <c r="D260" s="42" t="s">
        <v>853</v>
      </c>
      <c r="E260" s="40" t="s">
        <v>854</v>
      </c>
      <c r="F260" s="40" t="s">
        <v>855</v>
      </c>
      <c r="G260" s="143"/>
      <c r="H260" s="6"/>
      <c r="I260" s="39"/>
    </row>
    <row r="261" spans="1:9" s="49" customFormat="1" ht="15" customHeight="1" x14ac:dyDescent="0.25">
      <c r="A261" s="44"/>
      <c r="B261" s="45" t="s">
        <v>331</v>
      </c>
      <c r="C261" s="46"/>
      <c r="D261" s="47" t="s">
        <v>856</v>
      </c>
      <c r="E261" s="44" t="s">
        <v>469</v>
      </c>
      <c r="F261" s="44"/>
      <c r="G261" s="142"/>
      <c r="H261" s="6"/>
      <c r="I261" s="39"/>
    </row>
    <row r="262" spans="1:9" ht="15" customHeight="1" x14ac:dyDescent="0.25">
      <c r="A262" s="186" t="s">
        <v>857</v>
      </c>
      <c r="B262" s="186"/>
      <c r="C262" s="186"/>
      <c r="D262" s="186"/>
      <c r="E262" s="186"/>
      <c r="F262" s="186"/>
      <c r="G262" s="186"/>
      <c r="H262" s="186"/>
      <c r="I262" s="39"/>
    </row>
    <row r="263" spans="1:9" s="36" customFormat="1" ht="15" customHeight="1" x14ac:dyDescent="0.25">
      <c r="A263" s="54">
        <v>113</v>
      </c>
      <c r="B263" s="6" t="s">
        <v>331</v>
      </c>
      <c r="C263" s="41" t="s">
        <v>858</v>
      </c>
      <c r="D263" s="42" t="s">
        <v>859</v>
      </c>
      <c r="E263" s="40" t="s">
        <v>333</v>
      </c>
      <c r="F263" s="40" t="s">
        <v>860</v>
      </c>
      <c r="G263" s="143"/>
      <c r="H263" s="6"/>
      <c r="I263" s="39"/>
    </row>
    <row r="264" spans="1:9" s="78" customFormat="1" ht="15" customHeight="1" x14ac:dyDescent="0.25">
      <c r="A264" s="54">
        <v>114</v>
      </c>
      <c r="B264" s="6" t="s">
        <v>331</v>
      </c>
      <c r="C264" s="41" t="s">
        <v>45</v>
      </c>
      <c r="D264" s="42" t="s">
        <v>861</v>
      </c>
      <c r="E264" s="40" t="s">
        <v>862</v>
      </c>
      <c r="F264" s="40" t="s">
        <v>863</v>
      </c>
      <c r="G264" s="147">
        <v>1</v>
      </c>
      <c r="H264" s="6" t="s">
        <v>337</v>
      </c>
      <c r="I264" s="39"/>
    </row>
    <row r="265" spans="1:9" s="36" customFormat="1" ht="15" customHeight="1" x14ac:dyDescent="0.25">
      <c r="A265" s="54">
        <v>115</v>
      </c>
      <c r="B265" s="6" t="s">
        <v>331</v>
      </c>
      <c r="C265" s="41" t="s">
        <v>46</v>
      </c>
      <c r="D265" s="42" t="s">
        <v>864</v>
      </c>
      <c r="E265" s="40" t="s">
        <v>865</v>
      </c>
      <c r="F265" s="40" t="s">
        <v>866</v>
      </c>
      <c r="G265" s="147">
        <v>2</v>
      </c>
      <c r="H265" s="6" t="s">
        <v>337</v>
      </c>
      <c r="I265" s="39"/>
    </row>
    <row r="266" spans="1:9" s="49" customFormat="1" ht="15" customHeight="1" x14ac:dyDescent="0.25">
      <c r="A266" s="193" t="s">
        <v>867</v>
      </c>
      <c r="B266" s="193"/>
      <c r="C266" s="193"/>
      <c r="D266" s="193"/>
      <c r="E266" s="193"/>
      <c r="F266" s="193"/>
      <c r="G266" s="193"/>
      <c r="H266" s="193"/>
      <c r="I266" s="39" t="s">
        <v>833</v>
      </c>
    </row>
    <row r="267" spans="1:9" s="36" customFormat="1" ht="15" customHeight="1" x14ac:dyDescent="0.25">
      <c r="A267" s="54">
        <v>116</v>
      </c>
      <c r="B267" s="6" t="s">
        <v>331</v>
      </c>
      <c r="C267" s="41" t="s">
        <v>47</v>
      </c>
      <c r="D267" s="42" t="s">
        <v>868</v>
      </c>
      <c r="E267" s="54" t="s">
        <v>473</v>
      </c>
      <c r="F267" s="40" t="s">
        <v>869</v>
      </c>
      <c r="G267" s="147">
        <v>4</v>
      </c>
      <c r="H267" s="6" t="s">
        <v>337</v>
      </c>
      <c r="I267" s="39"/>
    </row>
    <row r="268" spans="1:9" s="36" customFormat="1" ht="15" customHeight="1" x14ac:dyDescent="0.25">
      <c r="A268" s="54">
        <v>117</v>
      </c>
      <c r="B268" s="6" t="s">
        <v>331</v>
      </c>
      <c r="C268" s="41" t="s">
        <v>48</v>
      </c>
      <c r="D268" s="42" t="s">
        <v>870</v>
      </c>
      <c r="E268" s="54" t="s">
        <v>871</v>
      </c>
      <c r="F268" s="40" t="s">
        <v>872</v>
      </c>
      <c r="G268" s="147">
        <v>1</v>
      </c>
      <c r="H268" s="6" t="s">
        <v>337</v>
      </c>
      <c r="I268" s="39"/>
    </row>
    <row r="269" spans="1:9" s="49" customFormat="1" ht="15" customHeight="1" x14ac:dyDescent="0.25">
      <c r="A269" s="44"/>
      <c r="B269" s="45" t="s">
        <v>331</v>
      </c>
      <c r="C269" s="46" t="s">
        <v>873</v>
      </c>
      <c r="D269" s="47" t="s">
        <v>874</v>
      </c>
      <c r="E269" s="44"/>
      <c r="F269" s="44" t="s">
        <v>875</v>
      </c>
      <c r="G269" s="150">
        <v>1</v>
      </c>
      <c r="H269" s="6" t="s">
        <v>337</v>
      </c>
      <c r="I269" s="39"/>
    </row>
    <row r="270" spans="1:9" s="79" customFormat="1" ht="15" customHeight="1" x14ac:dyDescent="0.25">
      <c r="A270" s="54">
        <v>118</v>
      </c>
      <c r="B270" s="6" t="s">
        <v>331</v>
      </c>
      <c r="C270" s="41" t="s">
        <v>49</v>
      </c>
      <c r="D270" s="42" t="s">
        <v>876</v>
      </c>
      <c r="E270" s="54" t="s">
        <v>877</v>
      </c>
      <c r="F270" s="40" t="s">
        <v>878</v>
      </c>
      <c r="G270" s="161">
        <v>1</v>
      </c>
      <c r="H270" s="6" t="s">
        <v>337</v>
      </c>
      <c r="I270" s="162"/>
    </row>
    <row r="271" spans="1:9" s="79" customFormat="1" ht="15" customHeight="1" x14ac:dyDescent="0.25">
      <c r="A271" s="54"/>
      <c r="B271" s="45" t="s">
        <v>331</v>
      </c>
      <c r="C271" s="53"/>
      <c r="D271" s="47" t="s">
        <v>879</v>
      </c>
      <c r="E271" s="54"/>
      <c r="F271" s="54"/>
      <c r="G271" s="159"/>
      <c r="H271" s="6"/>
      <c r="I271" s="160"/>
    </row>
    <row r="272" spans="1:9" s="36" customFormat="1" ht="15" customHeight="1" x14ac:dyDescent="0.25">
      <c r="A272" s="54">
        <v>119</v>
      </c>
      <c r="B272" s="6" t="s">
        <v>331</v>
      </c>
      <c r="C272" s="41" t="s">
        <v>50</v>
      </c>
      <c r="D272" s="42" t="s">
        <v>880</v>
      </c>
      <c r="E272" s="54" t="s">
        <v>881</v>
      </c>
      <c r="F272" s="40" t="s">
        <v>882</v>
      </c>
      <c r="G272" s="161">
        <v>1</v>
      </c>
      <c r="H272" s="6" t="s">
        <v>337</v>
      </c>
      <c r="I272" s="39"/>
    </row>
    <row r="273" spans="1:9" s="49" customFormat="1" ht="15" customHeight="1" x14ac:dyDescent="0.25">
      <c r="A273" s="44"/>
      <c r="B273" s="45" t="s">
        <v>331</v>
      </c>
      <c r="C273" s="46"/>
      <c r="D273" s="47" t="s">
        <v>883</v>
      </c>
      <c r="E273" s="44"/>
      <c r="F273" s="44"/>
      <c r="G273" s="158"/>
      <c r="H273" s="6"/>
      <c r="I273" s="39"/>
    </row>
    <row r="274" spans="1:9" s="36" customFormat="1" ht="15" customHeight="1" x14ac:dyDescent="0.25">
      <c r="A274" s="54">
        <v>120</v>
      </c>
      <c r="B274" s="6" t="s">
        <v>331</v>
      </c>
      <c r="C274" s="41" t="s">
        <v>51</v>
      </c>
      <c r="D274" s="42" t="s">
        <v>884</v>
      </c>
      <c r="E274" s="54" t="s">
        <v>885</v>
      </c>
      <c r="F274" s="40" t="s">
        <v>886</v>
      </c>
      <c r="G274" s="147">
        <v>13</v>
      </c>
      <c r="H274" s="6" t="s">
        <v>337</v>
      </c>
      <c r="I274" s="39"/>
    </row>
    <row r="275" spans="1:9" s="49" customFormat="1" ht="15" customHeight="1" x14ac:dyDescent="0.25">
      <c r="A275" s="44"/>
      <c r="B275" s="45" t="s">
        <v>331</v>
      </c>
      <c r="C275" s="46"/>
      <c r="D275" s="47" t="s">
        <v>887</v>
      </c>
      <c r="E275" s="44"/>
      <c r="F275" s="44"/>
      <c r="G275" s="142"/>
      <c r="H275" s="6"/>
      <c r="I275" s="39"/>
    </row>
    <row r="276" spans="1:9" s="49" customFormat="1" ht="15" customHeight="1" x14ac:dyDescent="0.25">
      <c r="A276" s="44"/>
      <c r="B276" s="45" t="s">
        <v>331</v>
      </c>
      <c r="C276" s="46" t="s">
        <v>888</v>
      </c>
      <c r="D276" s="47" t="s">
        <v>889</v>
      </c>
      <c r="E276" s="44"/>
      <c r="F276" s="44" t="s">
        <v>890</v>
      </c>
      <c r="G276" s="158">
        <v>5</v>
      </c>
      <c r="H276" s="6" t="s">
        <v>337</v>
      </c>
      <c r="I276" s="39"/>
    </row>
    <row r="277" spans="1:9" s="36" customFormat="1" ht="15" customHeight="1" x14ac:dyDescent="0.25">
      <c r="A277" s="54">
        <v>121</v>
      </c>
      <c r="B277" s="6" t="s">
        <v>331</v>
      </c>
      <c r="C277" s="41" t="s">
        <v>52</v>
      </c>
      <c r="D277" s="42" t="s">
        <v>891</v>
      </c>
      <c r="E277" s="54" t="s">
        <v>333</v>
      </c>
      <c r="F277" s="40" t="s">
        <v>892</v>
      </c>
      <c r="G277" s="143" t="s">
        <v>893</v>
      </c>
      <c r="H277" s="6" t="s">
        <v>337</v>
      </c>
      <c r="I277" s="39"/>
    </row>
    <row r="278" spans="1:9" s="49" customFormat="1" ht="15" customHeight="1" x14ac:dyDescent="0.25">
      <c r="A278" s="44"/>
      <c r="B278" s="45" t="s">
        <v>331</v>
      </c>
      <c r="C278" s="46"/>
      <c r="D278" s="47" t="s">
        <v>894</v>
      </c>
      <c r="E278" s="168" t="s">
        <v>333</v>
      </c>
      <c r="F278" s="44"/>
      <c r="G278" s="142"/>
      <c r="H278" s="6"/>
      <c r="I278" s="39"/>
    </row>
    <row r="279" spans="1:9" ht="15" customHeight="1" x14ac:dyDescent="0.25">
      <c r="A279" s="191" t="s">
        <v>895</v>
      </c>
      <c r="B279" s="191"/>
      <c r="C279" s="191"/>
      <c r="D279" s="192" t="s">
        <v>896</v>
      </c>
      <c r="E279" s="192"/>
      <c r="F279" s="192"/>
      <c r="G279" s="192"/>
      <c r="H279" s="192"/>
      <c r="I279" s="39" t="s">
        <v>897</v>
      </c>
    </row>
    <row r="280" spans="1:9" ht="15" customHeight="1" x14ac:dyDescent="0.25">
      <c r="A280" s="186" t="s">
        <v>898</v>
      </c>
      <c r="B280" s="186"/>
      <c r="C280" s="186"/>
      <c r="D280" s="186"/>
      <c r="E280" s="186"/>
      <c r="F280" s="186"/>
      <c r="G280" s="186"/>
      <c r="H280" s="186"/>
      <c r="I280" s="39"/>
    </row>
    <row r="281" spans="1:9" s="36" customFormat="1" ht="15" customHeight="1" x14ac:dyDescent="0.25">
      <c r="A281" s="40">
        <v>122</v>
      </c>
      <c r="B281" s="6" t="s">
        <v>331</v>
      </c>
      <c r="C281" s="41" t="s">
        <v>53</v>
      </c>
      <c r="D281" s="42" t="s">
        <v>899</v>
      </c>
      <c r="E281" s="40" t="s">
        <v>900</v>
      </c>
      <c r="F281" s="40" t="s">
        <v>901</v>
      </c>
      <c r="G281" s="143">
        <v>3</v>
      </c>
      <c r="H281" s="6" t="s">
        <v>337</v>
      </c>
      <c r="I281" s="39"/>
    </row>
    <row r="282" spans="1:9" ht="15" customHeight="1" x14ac:dyDescent="0.25">
      <c r="A282" s="186" t="s">
        <v>902</v>
      </c>
      <c r="B282" s="186"/>
      <c r="C282" s="186"/>
      <c r="D282" s="186"/>
      <c r="E282" s="186"/>
      <c r="F282" s="186"/>
      <c r="G282" s="186"/>
      <c r="H282" s="186"/>
      <c r="I282" s="39"/>
    </row>
    <row r="283" spans="1:9" s="36" customFormat="1" ht="15" customHeight="1" x14ac:dyDescent="0.25">
      <c r="A283" s="40">
        <v>123</v>
      </c>
      <c r="B283" s="6" t="s">
        <v>331</v>
      </c>
      <c r="C283" s="41" t="s">
        <v>903</v>
      </c>
      <c r="D283" s="42" t="s">
        <v>904</v>
      </c>
      <c r="E283" s="40" t="s">
        <v>333</v>
      </c>
      <c r="F283" s="40" t="s">
        <v>905</v>
      </c>
      <c r="G283" s="143"/>
      <c r="H283" s="6"/>
      <c r="I283" s="39"/>
    </row>
    <row r="284" spans="1:9" s="49" customFormat="1" ht="15" customHeight="1" x14ac:dyDescent="0.25">
      <c r="A284" s="44"/>
      <c r="B284" s="45" t="s">
        <v>331</v>
      </c>
      <c r="C284" s="46"/>
      <c r="D284" s="47" t="s">
        <v>906</v>
      </c>
      <c r="E284" s="59" t="s">
        <v>333</v>
      </c>
      <c r="F284" s="44"/>
      <c r="G284" s="142"/>
      <c r="H284" s="6"/>
      <c r="I284" s="39"/>
    </row>
    <row r="285" spans="1:9" s="36" customFormat="1" ht="15" customHeight="1" x14ac:dyDescent="0.25">
      <c r="A285" s="52">
        <v>124</v>
      </c>
      <c r="B285" s="6" t="s">
        <v>331</v>
      </c>
      <c r="C285" s="41" t="s">
        <v>54</v>
      </c>
      <c r="D285" s="42" t="s">
        <v>907</v>
      </c>
      <c r="E285" s="40" t="s">
        <v>908</v>
      </c>
      <c r="F285" s="40" t="s">
        <v>909</v>
      </c>
      <c r="G285" s="147">
        <v>1</v>
      </c>
      <c r="H285" s="6" t="s">
        <v>337</v>
      </c>
      <c r="I285" s="39"/>
    </row>
    <row r="286" spans="1:9" s="36" customFormat="1" ht="15" customHeight="1" x14ac:dyDescent="0.25">
      <c r="A286" s="63"/>
      <c r="B286" s="45" t="s">
        <v>331</v>
      </c>
      <c r="C286" s="53"/>
      <c r="D286" s="47" t="s">
        <v>910</v>
      </c>
      <c r="E286" s="44"/>
      <c r="F286" s="54"/>
      <c r="G286" s="143"/>
      <c r="H286" s="6"/>
      <c r="I286" s="39"/>
    </row>
    <row r="287" spans="1:9" s="36" customFormat="1" ht="15" customHeight="1" x14ac:dyDescent="0.25">
      <c r="A287" s="40">
        <v>125</v>
      </c>
      <c r="B287" s="6" t="s">
        <v>331</v>
      </c>
      <c r="C287" s="41" t="s">
        <v>55</v>
      </c>
      <c r="D287" s="42" t="s">
        <v>911</v>
      </c>
      <c r="E287" s="40" t="s">
        <v>912</v>
      </c>
      <c r="F287" s="40" t="s">
        <v>913</v>
      </c>
      <c r="G287" s="143">
        <v>1</v>
      </c>
      <c r="H287" s="6" t="s">
        <v>337</v>
      </c>
      <c r="I287" s="39"/>
    </row>
    <row r="288" spans="1:9" s="36" customFormat="1" ht="15" customHeight="1" x14ac:dyDescent="0.25">
      <c r="A288" s="40">
        <v>126</v>
      </c>
      <c r="B288" s="6" t="s">
        <v>331</v>
      </c>
      <c r="C288" s="41" t="s">
        <v>914</v>
      </c>
      <c r="D288" s="42" t="s">
        <v>915</v>
      </c>
      <c r="E288" s="40" t="s">
        <v>333</v>
      </c>
      <c r="F288" s="40" t="s">
        <v>916</v>
      </c>
      <c r="G288" s="143"/>
      <c r="H288" s="6"/>
      <c r="I288" s="39"/>
    </row>
    <row r="289" spans="1:9" s="49" customFormat="1" ht="15" customHeight="1" x14ac:dyDescent="0.25">
      <c r="A289" s="44"/>
      <c r="B289" s="45" t="s">
        <v>331</v>
      </c>
      <c r="C289" s="46"/>
      <c r="D289" s="47" t="s">
        <v>917</v>
      </c>
      <c r="E289" s="59" t="s">
        <v>333</v>
      </c>
      <c r="F289" s="44"/>
      <c r="G289" s="142"/>
      <c r="H289" s="6"/>
      <c r="I289" s="39"/>
    </row>
    <row r="290" spans="1:9" s="60" customFormat="1" ht="15" customHeight="1" x14ac:dyDescent="0.25">
      <c r="A290" s="186" t="s">
        <v>918</v>
      </c>
      <c r="B290" s="186"/>
      <c r="C290" s="186"/>
      <c r="D290" s="186"/>
      <c r="E290" s="186"/>
      <c r="F290" s="186"/>
      <c r="G290" s="186"/>
      <c r="H290" s="186"/>
      <c r="I290" s="39"/>
    </row>
    <row r="291" spans="1:9" s="36" customFormat="1" ht="15" customHeight="1" x14ac:dyDescent="0.25">
      <c r="A291" s="40">
        <v>127</v>
      </c>
      <c r="B291" s="6" t="s">
        <v>331</v>
      </c>
      <c r="C291" s="41" t="s">
        <v>919</v>
      </c>
      <c r="D291" s="42" t="s">
        <v>920</v>
      </c>
      <c r="E291" s="40" t="s">
        <v>333</v>
      </c>
      <c r="F291" s="40" t="s">
        <v>921</v>
      </c>
      <c r="G291" s="143"/>
      <c r="H291" s="6"/>
      <c r="I291" s="39"/>
    </row>
    <row r="292" spans="1:9" s="49" customFormat="1" ht="15" customHeight="1" x14ac:dyDescent="0.25">
      <c r="A292" s="44"/>
      <c r="B292" s="45" t="s">
        <v>331</v>
      </c>
      <c r="C292" s="46"/>
      <c r="D292" s="47" t="s">
        <v>922</v>
      </c>
      <c r="E292" s="59" t="s">
        <v>333</v>
      </c>
      <c r="F292" s="44"/>
      <c r="G292" s="142"/>
      <c r="H292" s="6"/>
      <c r="I292" s="39"/>
    </row>
    <row r="293" spans="1:9" s="79" customFormat="1" ht="15" customHeight="1" x14ac:dyDescent="0.25">
      <c r="A293" s="54"/>
      <c r="B293" s="166" t="s">
        <v>331</v>
      </c>
      <c r="C293" s="53"/>
      <c r="D293" s="167" t="s">
        <v>923</v>
      </c>
      <c r="E293" s="168" t="s">
        <v>924</v>
      </c>
      <c r="F293" s="54"/>
      <c r="G293" s="169"/>
      <c r="H293" s="170"/>
      <c r="I293" s="162" t="s">
        <v>925</v>
      </c>
    </row>
    <row r="294" spans="1:9" s="36" customFormat="1" ht="15" customHeight="1" x14ac:dyDescent="0.25">
      <c r="A294" s="40">
        <v>128</v>
      </c>
      <c r="B294" s="6" t="s">
        <v>331</v>
      </c>
      <c r="C294" s="41" t="s">
        <v>926</v>
      </c>
      <c r="D294" s="42" t="s">
        <v>927</v>
      </c>
      <c r="E294" s="40" t="s">
        <v>333</v>
      </c>
      <c r="F294" s="40" t="s">
        <v>928</v>
      </c>
      <c r="G294" s="143"/>
      <c r="H294" s="6"/>
      <c r="I294" s="39"/>
    </row>
    <row r="295" spans="1:9" s="49" customFormat="1" ht="15" customHeight="1" x14ac:dyDescent="0.25">
      <c r="A295" s="44"/>
      <c r="B295" s="45" t="s">
        <v>331</v>
      </c>
      <c r="C295" s="46"/>
      <c r="D295" s="47" t="s">
        <v>929</v>
      </c>
      <c r="E295" s="59" t="s">
        <v>783</v>
      </c>
      <c r="F295" s="44"/>
      <c r="G295" s="142"/>
      <c r="H295" s="6"/>
      <c r="I295" s="39"/>
    </row>
    <row r="296" spans="1:9" s="49" customFormat="1" ht="15" customHeight="1" x14ac:dyDescent="0.25">
      <c r="A296" s="44"/>
      <c r="B296" s="45" t="s">
        <v>331</v>
      </c>
      <c r="C296" s="46"/>
      <c r="D296" s="47" t="s">
        <v>930</v>
      </c>
      <c r="E296" s="59" t="s">
        <v>333</v>
      </c>
      <c r="F296" s="44"/>
      <c r="G296" s="142"/>
      <c r="H296" s="6"/>
      <c r="I296" s="39"/>
    </row>
    <row r="297" spans="1:9" s="36" customFormat="1" ht="15" customHeight="1" x14ac:dyDescent="0.25">
      <c r="A297" s="40">
        <v>129</v>
      </c>
      <c r="B297" s="6" t="s">
        <v>331</v>
      </c>
      <c r="C297" s="41" t="s">
        <v>56</v>
      </c>
      <c r="D297" s="42" t="s">
        <v>931</v>
      </c>
      <c r="E297" s="40" t="s">
        <v>333</v>
      </c>
      <c r="F297" s="40" t="s">
        <v>932</v>
      </c>
      <c r="G297" s="143">
        <v>1</v>
      </c>
      <c r="H297" s="6" t="s">
        <v>337</v>
      </c>
      <c r="I297" s="39"/>
    </row>
    <row r="298" spans="1:9" ht="15" customHeight="1" x14ac:dyDescent="0.25">
      <c r="A298" s="186" t="s">
        <v>933</v>
      </c>
      <c r="B298" s="186"/>
      <c r="C298" s="186"/>
      <c r="D298" s="186"/>
      <c r="E298" s="186"/>
      <c r="F298" s="186"/>
      <c r="G298" s="186"/>
      <c r="H298" s="186"/>
      <c r="I298" s="39"/>
    </row>
    <row r="299" spans="1:9" s="36" customFormat="1" ht="15" customHeight="1" x14ac:dyDescent="0.25">
      <c r="A299" s="54">
        <v>130</v>
      </c>
      <c r="B299" s="6" t="s">
        <v>331</v>
      </c>
      <c r="C299" s="41" t="s">
        <v>57</v>
      </c>
      <c r="D299" s="42" t="s">
        <v>934</v>
      </c>
      <c r="E299" s="40" t="s">
        <v>935</v>
      </c>
      <c r="F299" s="40" t="s">
        <v>936</v>
      </c>
      <c r="G299" s="147">
        <v>24</v>
      </c>
      <c r="H299" s="6" t="s">
        <v>337</v>
      </c>
      <c r="I299" s="39"/>
    </row>
    <row r="300" spans="1:9" s="36" customFormat="1" ht="15" customHeight="1" x14ac:dyDescent="0.25">
      <c r="A300" s="54">
        <v>131</v>
      </c>
      <c r="B300" s="6" t="s">
        <v>331</v>
      </c>
      <c r="C300" s="41" t="s">
        <v>58</v>
      </c>
      <c r="D300" s="42" t="s">
        <v>937</v>
      </c>
      <c r="E300" s="40" t="s">
        <v>402</v>
      </c>
      <c r="F300" s="40" t="s">
        <v>938</v>
      </c>
      <c r="G300" s="147">
        <v>2</v>
      </c>
      <c r="H300" s="6" t="s">
        <v>337</v>
      </c>
      <c r="I300" s="39"/>
    </row>
    <row r="301" spans="1:9" s="36" customFormat="1" ht="15" customHeight="1" x14ac:dyDescent="0.25">
      <c r="A301" s="44"/>
      <c r="B301" s="45" t="s">
        <v>331</v>
      </c>
      <c r="C301" s="46"/>
      <c r="D301" s="47" t="s">
        <v>939</v>
      </c>
      <c r="E301" s="44"/>
      <c r="F301" s="44"/>
      <c r="G301" s="142"/>
      <c r="H301" s="6"/>
      <c r="I301" s="39"/>
    </row>
    <row r="302" spans="1:9" s="36" customFormat="1" ht="15" customHeight="1" x14ac:dyDescent="0.25">
      <c r="A302" s="44"/>
      <c r="B302" s="45" t="s">
        <v>331</v>
      </c>
      <c r="C302" s="46" t="s">
        <v>940</v>
      </c>
      <c r="D302" s="47" t="s">
        <v>941</v>
      </c>
      <c r="E302" s="44"/>
      <c r="F302" s="44" t="s">
        <v>942</v>
      </c>
      <c r="G302" s="148">
        <v>2</v>
      </c>
      <c r="H302" s="6" t="s">
        <v>337</v>
      </c>
      <c r="I302" s="39"/>
    </row>
    <row r="303" spans="1:9" ht="15" customHeight="1" x14ac:dyDescent="0.25">
      <c r="A303" s="186" t="s">
        <v>943</v>
      </c>
      <c r="B303" s="186"/>
      <c r="C303" s="186"/>
      <c r="D303" s="186"/>
      <c r="E303" s="186"/>
      <c r="F303" s="186"/>
      <c r="G303" s="186"/>
      <c r="H303" s="186"/>
      <c r="I303" s="39"/>
    </row>
    <row r="304" spans="1:9" s="36" customFormat="1" ht="15" customHeight="1" x14ac:dyDescent="0.25">
      <c r="A304" s="54">
        <v>132</v>
      </c>
      <c r="B304" s="6" t="s">
        <v>331</v>
      </c>
      <c r="C304" s="41" t="s">
        <v>944</v>
      </c>
      <c r="D304" s="42" t="s">
        <v>945</v>
      </c>
      <c r="E304" s="40" t="s">
        <v>946</v>
      </c>
      <c r="F304" s="40" t="s">
        <v>947</v>
      </c>
      <c r="G304" s="48"/>
      <c r="H304" s="6"/>
      <c r="I304" s="39"/>
    </row>
    <row r="305" spans="1:9" ht="15" customHeight="1" x14ac:dyDescent="0.25">
      <c r="A305" s="186" t="s">
        <v>948</v>
      </c>
      <c r="B305" s="186"/>
      <c r="C305" s="186"/>
      <c r="D305" s="186"/>
      <c r="E305" s="186"/>
      <c r="F305" s="186"/>
      <c r="G305" s="186"/>
      <c r="H305" s="186"/>
      <c r="I305" s="39"/>
    </row>
    <row r="306" spans="1:9" s="36" customFormat="1" ht="15" customHeight="1" x14ac:dyDescent="0.25">
      <c r="A306" s="54">
        <v>133</v>
      </c>
      <c r="B306" s="6" t="s">
        <v>331</v>
      </c>
      <c r="C306" s="41" t="s">
        <v>949</v>
      </c>
      <c r="D306" s="42" t="s">
        <v>950</v>
      </c>
      <c r="E306" s="40" t="s">
        <v>455</v>
      </c>
      <c r="F306" s="40" t="s">
        <v>951</v>
      </c>
      <c r="G306" s="48"/>
      <c r="H306" s="6"/>
      <c r="I306" s="39"/>
    </row>
    <row r="307" spans="1:9" ht="15" customHeight="1" x14ac:dyDescent="0.25">
      <c r="A307" s="186" t="s">
        <v>952</v>
      </c>
      <c r="B307" s="186"/>
      <c r="C307" s="186"/>
      <c r="D307" s="186"/>
      <c r="E307" s="186"/>
      <c r="F307" s="186"/>
      <c r="G307" s="186"/>
      <c r="H307" s="186"/>
      <c r="I307" s="39"/>
    </row>
    <row r="308" spans="1:9" s="36" customFormat="1" ht="15" customHeight="1" x14ac:dyDescent="0.25">
      <c r="A308" s="54">
        <v>134</v>
      </c>
      <c r="B308" s="6" t="s">
        <v>331</v>
      </c>
      <c r="C308" s="41" t="s">
        <v>953</v>
      </c>
      <c r="D308" s="42" t="s">
        <v>954</v>
      </c>
      <c r="E308" s="40" t="s">
        <v>376</v>
      </c>
      <c r="F308" s="40" t="s">
        <v>955</v>
      </c>
      <c r="G308" s="48"/>
      <c r="H308" s="6"/>
      <c r="I308" s="39"/>
    </row>
    <row r="309" spans="1:9" s="36" customFormat="1" ht="15" customHeight="1" x14ac:dyDescent="0.25">
      <c r="A309" s="54">
        <v>135</v>
      </c>
      <c r="B309" s="6" t="s">
        <v>331</v>
      </c>
      <c r="C309" s="41" t="s">
        <v>956</v>
      </c>
      <c r="D309" s="42" t="s">
        <v>957</v>
      </c>
      <c r="E309" s="40" t="s">
        <v>333</v>
      </c>
      <c r="F309" s="40" t="s">
        <v>958</v>
      </c>
      <c r="G309" s="48"/>
      <c r="H309" s="6"/>
      <c r="I309" s="39"/>
    </row>
    <row r="310" spans="1:9" s="49" customFormat="1" ht="15" customHeight="1" x14ac:dyDescent="0.25">
      <c r="A310" s="44"/>
      <c r="B310" s="45" t="s">
        <v>331</v>
      </c>
      <c r="C310" s="46"/>
      <c r="D310" s="47" t="s">
        <v>959</v>
      </c>
      <c r="E310" s="59" t="s">
        <v>333</v>
      </c>
      <c r="F310" s="44"/>
      <c r="G310" s="50"/>
      <c r="H310" s="6"/>
      <c r="I310" s="39"/>
    </row>
    <row r="311" spans="1:9" ht="15" customHeight="1" x14ac:dyDescent="0.25">
      <c r="A311" s="186" t="s">
        <v>960</v>
      </c>
      <c r="B311" s="186"/>
      <c r="C311" s="186"/>
      <c r="D311" s="186"/>
      <c r="E311" s="186"/>
      <c r="F311" s="186"/>
      <c r="G311" s="186"/>
      <c r="H311" s="186"/>
      <c r="I311" s="39"/>
    </row>
    <row r="312" spans="1:9" s="36" customFormat="1" ht="15" customHeight="1" x14ac:dyDescent="0.25">
      <c r="A312" s="54">
        <v>136</v>
      </c>
      <c r="B312" s="6" t="s">
        <v>331</v>
      </c>
      <c r="C312" s="41" t="s">
        <v>59</v>
      </c>
      <c r="D312" s="42" t="s">
        <v>961</v>
      </c>
      <c r="E312" s="40" t="s">
        <v>962</v>
      </c>
      <c r="F312" s="40" t="s">
        <v>963</v>
      </c>
      <c r="G312" s="147">
        <v>9</v>
      </c>
      <c r="H312" s="6" t="s">
        <v>337</v>
      </c>
      <c r="I312" s="39"/>
    </row>
    <row r="313" spans="1:9" s="36" customFormat="1" ht="15" customHeight="1" x14ac:dyDescent="0.25">
      <c r="A313" s="54">
        <v>137</v>
      </c>
      <c r="B313" s="6" t="s">
        <v>331</v>
      </c>
      <c r="C313" s="41" t="s">
        <v>964</v>
      </c>
      <c r="D313" s="42" t="s">
        <v>965</v>
      </c>
      <c r="E313" s="40" t="s">
        <v>333</v>
      </c>
      <c r="F313" s="40" t="s">
        <v>966</v>
      </c>
      <c r="G313" s="143"/>
      <c r="H313" s="6"/>
      <c r="I313" s="39"/>
    </row>
    <row r="314" spans="1:9" s="36" customFormat="1" ht="15" customHeight="1" x14ac:dyDescent="0.25">
      <c r="A314" s="54">
        <v>138</v>
      </c>
      <c r="B314" s="6" t="s">
        <v>331</v>
      </c>
      <c r="C314" s="41" t="s">
        <v>967</v>
      </c>
      <c r="D314" s="42" t="s">
        <v>968</v>
      </c>
      <c r="E314" s="40" t="s">
        <v>333</v>
      </c>
      <c r="F314" s="40" t="s">
        <v>969</v>
      </c>
      <c r="G314" s="143"/>
      <c r="H314" s="6"/>
      <c r="I314" s="39"/>
    </row>
    <row r="315" spans="1:9" s="60" customFormat="1" ht="15" customHeight="1" x14ac:dyDescent="0.25">
      <c r="A315" s="186" t="s">
        <v>970</v>
      </c>
      <c r="B315" s="186"/>
      <c r="C315" s="186"/>
      <c r="D315" s="186"/>
      <c r="E315" s="186"/>
      <c r="F315" s="186"/>
      <c r="G315" s="186"/>
      <c r="H315" s="186"/>
      <c r="I315" s="39"/>
    </row>
    <row r="316" spans="1:9" s="36" customFormat="1" ht="15" customHeight="1" x14ac:dyDescent="0.25">
      <c r="A316" s="54">
        <v>139</v>
      </c>
      <c r="B316" s="6" t="s">
        <v>331</v>
      </c>
      <c r="C316" s="41" t="s">
        <v>60</v>
      </c>
      <c r="D316" s="42" t="s">
        <v>971</v>
      </c>
      <c r="E316" s="40" t="s">
        <v>972</v>
      </c>
      <c r="F316" s="40" t="s">
        <v>973</v>
      </c>
      <c r="G316" s="147">
        <v>47</v>
      </c>
      <c r="H316" s="6" t="s">
        <v>337</v>
      </c>
      <c r="I316" s="39"/>
    </row>
    <row r="317" spans="1:9" ht="15" customHeight="1" x14ac:dyDescent="0.25">
      <c r="A317" s="186" t="s">
        <v>974</v>
      </c>
      <c r="B317" s="186"/>
      <c r="C317" s="186"/>
      <c r="D317" s="186"/>
      <c r="E317" s="186"/>
      <c r="F317" s="186"/>
      <c r="G317" s="186"/>
      <c r="H317" s="186"/>
      <c r="I317" s="39"/>
    </row>
    <row r="318" spans="1:9" s="36" customFormat="1" ht="15" customHeight="1" x14ac:dyDescent="0.25">
      <c r="A318" s="54">
        <v>140</v>
      </c>
      <c r="B318" s="6" t="s">
        <v>331</v>
      </c>
      <c r="C318" s="41" t="s">
        <v>975</v>
      </c>
      <c r="D318" s="42" t="s">
        <v>976</v>
      </c>
      <c r="E318" s="40" t="s">
        <v>333</v>
      </c>
      <c r="F318" s="40" t="s">
        <v>977</v>
      </c>
      <c r="G318" s="143"/>
      <c r="H318" s="6"/>
      <c r="I318" s="39"/>
    </row>
    <row r="319" spans="1:9" s="36" customFormat="1" ht="15" customHeight="1" x14ac:dyDescent="0.25">
      <c r="A319" s="54">
        <v>141</v>
      </c>
      <c r="B319" s="6" t="s">
        <v>331</v>
      </c>
      <c r="C319" s="41" t="s">
        <v>61</v>
      </c>
      <c r="D319" s="42" t="s">
        <v>978</v>
      </c>
      <c r="E319" s="40" t="s">
        <v>415</v>
      </c>
      <c r="F319" s="40" t="s">
        <v>979</v>
      </c>
      <c r="G319" s="147">
        <v>13</v>
      </c>
      <c r="H319" s="6" t="s">
        <v>337</v>
      </c>
      <c r="I319" s="39"/>
    </row>
    <row r="320" spans="1:9" ht="15" customHeight="1" x14ac:dyDescent="0.25">
      <c r="A320" s="186" t="s">
        <v>980</v>
      </c>
      <c r="B320" s="186"/>
      <c r="C320" s="186"/>
      <c r="D320" s="186"/>
      <c r="E320" s="186"/>
      <c r="F320" s="186"/>
      <c r="G320" s="186"/>
      <c r="H320" s="186"/>
      <c r="I320" s="39"/>
    </row>
    <row r="321" spans="1:9" s="36" customFormat="1" ht="15" customHeight="1" x14ac:dyDescent="0.25">
      <c r="A321" s="54">
        <v>142</v>
      </c>
      <c r="B321" s="6" t="s">
        <v>331</v>
      </c>
      <c r="C321" s="41" t="s">
        <v>981</v>
      </c>
      <c r="D321" s="42" t="s">
        <v>982</v>
      </c>
      <c r="E321" s="40" t="s">
        <v>455</v>
      </c>
      <c r="F321" s="40" t="s">
        <v>983</v>
      </c>
      <c r="G321" s="143"/>
      <c r="H321" s="6"/>
      <c r="I321" s="39"/>
    </row>
    <row r="322" spans="1:9" s="36" customFormat="1" ht="15" customHeight="1" x14ac:dyDescent="0.25">
      <c r="A322" s="54">
        <v>143</v>
      </c>
      <c r="B322" s="6" t="s">
        <v>331</v>
      </c>
      <c r="C322" s="41" t="s">
        <v>62</v>
      </c>
      <c r="D322" s="42" t="s">
        <v>984</v>
      </c>
      <c r="E322" s="40" t="s">
        <v>985</v>
      </c>
      <c r="F322" s="40" t="s">
        <v>986</v>
      </c>
      <c r="G322" s="143">
        <v>2</v>
      </c>
      <c r="H322" s="6" t="s">
        <v>337</v>
      </c>
      <c r="I322" s="39"/>
    </row>
    <row r="323" spans="1:9" s="49" customFormat="1" ht="15" customHeight="1" x14ac:dyDescent="0.25">
      <c r="A323" s="44"/>
      <c r="B323" s="45" t="s">
        <v>331</v>
      </c>
      <c r="C323" s="46"/>
      <c r="D323" s="47" t="s">
        <v>987</v>
      </c>
      <c r="E323" s="44"/>
      <c r="F323" s="44"/>
      <c r="G323" s="142"/>
      <c r="H323" s="6"/>
      <c r="I323" s="39"/>
    </row>
    <row r="324" spans="1:9" s="36" customFormat="1" ht="15" customHeight="1" x14ac:dyDescent="0.25">
      <c r="A324" s="54">
        <v>144</v>
      </c>
      <c r="B324" s="6" t="s">
        <v>331</v>
      </c>
      <c r="C324" s="41" t="s">
        <v>63</v>
      </c>
      <c r="D324" s="42" t="s">
        <v>988</v>
      </c>
      <c r="E324" s="40" t="s">
        <v>353</v>
      </c>
      <c r="F324" s="40" t="s">
        <v>989</v>
      </c>
      <c r="G324" s="147">
        <v>38</v>
      </c>
      <c r="H324" s="6" t="s">
        <v>337</v>
      </c>
      <c r="I324" s="39"/>
    </row>
    <row r="325" spans="1:9" s="36" customFormat="1" ht="15" customHeight="1" x14ac:dyDescent="0.25">
      <c r="A325" s="54">
        <v>145</v>
      </c>
      <c r="B325" s="6" t="s">
        <v>331</v>
      </c>
      <c r="C325" s="41" t="s">
        <v>990</v>
      </c>
      <c r="D325" s="42" t="s">
        <v>991</v>
      </c>
      <c r="E325" s="40" t="s">
        <v>455</v>
      </c>
      <c r="F325" s="40" t="s">
        <v>992</v>
      </c>
      <c r="G325" s="143"/>
      <c r="H325" s="6"/>
      <c r="I325" s="39"/>
    </row>
    <row r="326" spans="1:9" s="36" customFormat="1" ht="15" customHeight="1" x14ac:dyDescent="0.25">
      <c r="A326" s="54">
        <v>146</v>
      </c>
      <c r="B326" s="6" t="s">
        <v>331</v>
      </c>
      <c r="C326" s="41" t="s">
        <v>993</v>
      </c>
      <c r="D326" s="42" t="s">
        <v>994</v>
      </c>
      <c r="E326" s="40" t="s">
        <v>333</v>
      </c>
      <c r="F326" s="40" t="s">
        <v>995</v>
      </c>
      <c r="G326" s="143"/>
      <c r="H326" s="6"/>
      <c r="I326" s="39"/>
    </row>
    <row r="327" spans="1:9" s="49" customFormat="1" ht="15" customHeight="1" x14ac:dyDescent="0.25">
      <c r="A327" s="44"/>
      <c r="B327" s="45" t="s">
        <v>331</v>
      </c>
      <c r="C327" s="46"/>
      <c r="D327" s="47" t="s">
        <v>996</v>
      </c>
      <c r="E327" s="44" t="s">
        <v>997</v>
      </c>
      <c r="F327" s="44"/>
      <c r="G327" s="142"/>
      <c r="H327" s="6"/>
      <c r="I327" s="39"/>
    </row>
    <row r="328" spans="1:9" s="49" customFormat="1" ht="15" customHeight="1" x14ac:dyDescent="0.25">
      <c r="A328" s="44"/>
      <c r="B328" s="45" t="s">
        <v>331</v>
      </c>
      <c r="C328" s="46"/>
      <c r="D328" s="47" t="s">
        <v>998</v>
      </c>
      <c r="E328" s="59" t="s">
        <v>333</v>
      </c>
      <c r="F328" s="44"/>
      <c r="G328" s="142"/>
      <c r="H328" s="6"/>
      <c r="I328" s="39"/>
    </row>
    <row r="329" spans="1:9" s="36" customFormat="1" ht="15" customHeight="1" x14ac:dyDescent="0.25">
      <c r="A329" s="54">
        <v>147</v>
      </c>
      <c r="B329" s="6" t="s">
        <v>331</v>
      </c>
      <c r="C329" s="41" t="s">
        <v>64</v>
      </c>
      <c r="D329" s="42" t="s">
        <v>999</v>
      </c>
      <c r="E329" s="40" t="s">
        <v>402</v>
      </c>
      <c r="F329" s="40" t="s">
        <v>1000</v>
      </c>
      <c r="G329" s="147">
        <v>40</v>
      </c>
      <c r="H329" s="6" t="s">
        <v>337</v>
      </c>
      <c r="I329" s="39"/>
    </row>
    <row r="330" spans="1:9" s="36" customFormat="1" ht="15" customHeight="1" x14ac:dyDescent="0.25">
      <c r="A330" s="54">
        <v>148</v>
      </c>
      <c r="B330" s="6" t="s">
        <v>331</v>
      </c>
      <c r="C330" s="41" t="s">
        <v>65</v>
      </c>
      <c r="D330" s="42" t="s">
        <v>1001</v>
      </c>
      <c r="E330" s="40" t="s">
        <v>402</v>
      </c>
      <c r="F330" s="40" t="s">
        <v>1002</v>
      </c>
      <c r="G330" s="143">
        <v>1</v>
      </c>
      <c r="H330" s="6" t="s">
        <v>337</v>
      </c>
      <c r="I330" s="39"/>
    </row>
    <row r="331" spans="1:9" s="49" customFormat="1" ht="15" customHeight="1" x14ac:dyDescent="0.25">
      <c r="A331" s="44"/>
      <c r="B331" s="45" t="s">
        <v>331</v>
      </c>
      <c r="C331" s="46"/>
      <c r="D331" s="47" t="s">
        <v>1003</v>
      </c>
      <c r="E331" s="59" t="s">
        <v>402</v>
      </c>
      <c r="F331" s="44"/>
      <c r="G331" s="142"/>
      <c r="H331" s="6"/>
      <c r="I331" s="39"/>
    </row>
    <row r="332" spans="1:9" s="36" customFormat="1" ht="15" customHeight="1" x14ac:dyDescent="0.25">
      <c r="A332" s="54">
        <v>149</v>
      </c>
      <c r="B332" s="6" t="s">
        <v>331</v>
      </c>
      <c r="C332" s="41" t="s">
        <v>1004</v>
      </c>
      <c r="D332" s="42" t="s">
        <v>1005</v>
      </c>
      <c r="E332" s="40" t="s">
        <v>423</v>
      </c>
      <c r="F332" s="40" t="s">
        <v>1006</v>
      </c>
      <c r="G332" s="143"/>
      <c r="H332" s="6"/>
      <c r="I332" s="39"/>
    </row>
    <row r="333" spans="1:9" s="36" customFormat="1" ht="15" customHeight="1" x14ac:dyDescent="0.25">
      <c r="A333" s="54">
        <v>150</v>
      </c>
      <c r="B333" s="6" t="s">
        <v>331</v>
      </c>
      <c r="C333" s="41" t="s">
        <v>1007</v>
      </c>
      <c r="D333" s="42" t="s">
        <v>1008</v>
      </c>
      <c r="E333" s="40" t="s">
        <v>1009</v>
      </c>
      <c r="F333" s="40" t="s">
        <v>1010</v>
      </c>
      <c r="G333" s="143"/>
      <c r="H333" s="6"/>
      <c r="I333" s="39"/>
    </row>
    <row r="334" spans="1:9" s="36" customFormat="1" ht="15" customHeight="1" x14ac:dyDescent="0.25">
      <c r="A334" s="54">
        <v>151</v>
      </c>
      <c r="B334" s="6" t="s">
        <v>331</v>
      </c>
      <c r="C334" s="41" t="s">
        <v>66</v>
      </c>
      <c r="D334" s="42" t="s">
        <v>1011</v>
      </c>
      <c r="E334" s="40" t="s">
        <v>402</v>
      </c>
      <c r="F334" s="40" t="s">
        <v>1012</v>
      </c>
      <c r="G334" s="147">
        <v>2</v>
      </c>
      <c r="H334" s="6" t="s">
        <v>337</v>
      </c>
      <c r="I334" s="39"/>
    </row>
    <row r="335" spans="1:9" ht="15" customHeight="1" x14ac:dyDescent="0.25">
      <c r="A335" s="186" t="s">
        <v>1013</v>
      </c>
      <c r="B335" s="186"/>
      <c r="C335" s="186"/>
      <c r="D335" s="186"/>
      <c r="E335" s="186"/>
      <c r="F335" s="186"/>
      <c r="G335" s="186"/>
      <c r="H335" s="186"/>
      <c r="I335" s="39"/>
    </row>
    <row r="336" spans="1:9" s="36" customFormat="1" ht="15" customHeight="1" x14ac:dyDescent="0.25">
      <c r="A336" s="54">
        <v>152</v>
      </c>
      <c r="B336" s="6" t="s">
        <v>331</v>
      </c>
      <c r="C336" s="41" t="s">
        <v>1014</v>
      </c>
      <c r="D336" s="42" t="s">
        <v>1015</v>
      </c>
      <c r="E336" s="40" t="s">
        <v>333</v>
      </c>
      <c r="F336" s="40" t="s">
        <v>1016</v>
      </c>
      <c r="G336" s="48"/>
      <c r="H336" s="6"/>
      <c r="I336" s="39"/>
    </row>
    <row r="337" spans="1:9" s="49" customFormat="1" ht="15" customHeight="1" x14ac:dyDescent="0.25">
      <c r="A337" s="44"/>
      <c r="B337" s="45" t="s">
        <v>331</v>
      </c>
      <c r="C337" s="46"/>
      <c r="D337" s="47" t="s">
        <v>1017</v>
      </c>
      <c r="E337" s="59" t="s">
        <v>333</v>
      </c>
      <c r="F337" s="44"/>
      <c r="G337" s="50"/>
      <c r="H337" s="6"/>
      <c r="I337" s="39"/>
    </row>
    <row r="338" spans="1:9" s="60" customFormat="1" ht="15" customHeight="1" x14ac:dyDescent="0.25">
      <c r="A338" s="186" t="s">
        <v>1018</v>
      </c>
      <c r="B338" s="186"/>
      <c r="C338" s="186"/>
      <c r="D338" s="186"/>
      <c r="E338" s="186"/>
      <c r="F338" s="186"/>
      <c r="G338" s="186"/>
      <c r="H338" s="186"/>
      <c r="I338" s="39"/>
    </row>
    <row r="339" spans="1:9" s="36" customFormat="1" ht="15" customHeight="1" x14ac:dyDescent="0.25">
      <c r="A339" s="54">
        <v>153</v>
      </c>
      <c r="B339" s="6" t="s">
        <v>331</v>
      </c>
      <c r="C339" s="41" t="s">
        <v>67</v>
      </c>
      <c r="D339" s="42" t="s">
        <v>1019</v>
      </c>
      <c r="E339" s="40" t="s">
        <v>1020</v>
      </c>
      <c r="F339" s="40" t="s">
        <v>1021</v>
      </c>
      <c r="G339" s="147">
        <v>1</v>
      </c>
      <c r="H339" s="6" t="s">
        <v>337</v>
      </c>
      <c r="I339" s="39"/>
    </row>
    <row r="340" spans="1:9" s="36" customFormat="1" ht="15" customHeight="1" x14ac:dyDescent="0.25">
      <c r="A340" s="54">
        <v>154</v>
      </c>
      <c r="B340" s="6" t="s">
        <v>331</v>
      </c>
      <c r="C340" s="41" t="s">
        <v>1022</v>
      </c>
      <c r="D340" s="42" t="s">
        <v>1023</v>
      </c>
      <c r="E340" s="40" t="s">
        <v>333</v>
      </c>
      <c r="F340" s="40" t="s">
        <v>1024</v>
      </c>
      <c r="G340" s="143"/>
      <c r="H340" s="6"/>
      <c r="I340" s="39"/>
    </row>
    <row r="341" spans="1:9" s="49" customFormat="1" ht="15" customHeight="1" x14ac:dyDescent="0.25">
      <c r="A341" s="44"/>
      <c r="B341" s="45" t="s">
        <v>331</v>
      </c>
      <c r="C341" s="46"/>
      <c r="D341" s="47" t="s">
        <v>1025</v>
      </c>
      <c r="E341" s="59" t="s">
        <v>333</v>
      </c>
      <c r="F341" s="44"/>
      <c r="G341" s="142"/>
      <c r="H341" s="6"/>
      <c r="I341" s="39"/>
    </row>
    <row r="342" spans="1:9" s="49" customFormat="1" ht="15" customHeight="1" x14ac:dyDescent="0.25">
      <c r="A342" s="44"/>
      <c r="B342" s="45" t="s">
        <v>331</v>
      </c>
      <c r="C342" s="46"/>
      <c r="D342" s="47" t="s">
        <v>1026</v>
      </c>
      <c r="E342" s="59" t="s">
        <v>1027</v>
      </c>
      <c r="F342" s="44"/>
      <c r="G342" s="142"/>
      <c r="H342" s="6"/>
      <c r="I342" s="39"/>
    </row>
    <row r="343" spans="1:9" s="36" customFormat="1" ht="15" customHeight="1" x14ac:dyDescent="0.25">
      <c r="A343" s="54">
        <v>155</v>
      </c>
      <c r="B343" s="6" t="s">
        <v>331</v>
      </c>
      <c r="C343" s="41" t="s">
        <v>1028</v>
      </c>
      <c r="D343" s="42" t="s">
        <v>1029</v>
      </c>
      <c r="E343" s="40" t="s">
        <v>333</v>
      </c>
      <c r="F343" s="40" t="s">
        <v>1030</v>
      </c>
      <c r="G343" s="143"/>
      <c r="H343" s="6"/>
      <c r="I343" s="39"/>
    </row>
    <row r="344" spans="1:9" s="36" customFormat="1" ht="15" customHeight="1" x14ac:dyDescent="0.25">
      <c r="A344" s="54">
        <v>156</v>
      </c>
      <c r="B344" s="6" t="s">
        <v>331</v>
      </c>
      <c r="C344" s="41" t="s">
        <v>1031</v>
      </c>
      <c r="D344" s="42" t="s">
        <v>1032</v>
      </c>
      <c r="E344" s="40" t="s">
        <v>1033</v>
      </c>
      <c r="F344" s="40" t="s">
        <v>1034</v>
      </c>
      <c r="G344" s="143"/>
      <c r="H344" s="6"/>
      <c r="I344" s="39"/>
    </row>
    <row r="345" spans="1:9" s="49" customFormat="1" ht="15" customHeight="1" x14ac:dyDescent="0.25">
      <c r="A345" s="44"/>
      <c r="B345" s="45" t="s">
        <v>331</v>
      </c>
      <c r="C345" s="46"/>
      <c r="D345" s="47" t="s">
        <v>1035</v>
      </c>
      <c r="E345" s="59" t="s">
        <v>1033</v>
      </c>
      <c r="F345" s="44"/>
      <c r="G345" s="142"/>
      <c r="H345" s="6"/>
      <c r="I345" s="39"/>
    </row>
    <row r="346" spans="1:9" s="36" customFormat="1" ht="15" customHeight="1" x14ac:dyDescent="0.25">
      <c r="A346" s="54">
        <v>157</v>
      </c>
      <c r="B346" s="6" t="s">
        <v>331</v>
      </c>
      <c r="C346" s="41" t="s">
        <v>68</v>
      </c>
      <c r="D346" s="42" t="s">
        <v>1036</v>
      </c>
      <c r="E346" s="40" t="s">
        <v>1020</v>
      </c>
      <c r="F346" s="40" t="s">
        <v>1037</v>
      </c>
      <c r="G346" s="143">
        <v>10</v>
      </c>
      <c r="H346" s="6" t="s">
        <v>337</v>
      </c>
      <c r="I346" s="39"/>
    </row>
    <row r="347" spans="1:9" s="36" customFormat="1" ht="15" customHeight="1" x14ac:dyDescent="0.25">
      <c r="A347" s="54">
        <v>158</v>
      </c>
      <c r="B347" s="6" t="s">
        <v>331</v>
      </c>
      <c r="C347" s="41" t="s">
        <v>69</v>
      </c>
      <c r="D347" s="42" t="s">
        <v>1038</v>
      </c>
      <c r="E347" s="40" t="s">
        <v>1039</v>
      </c>
      <c r="F347" s="40" t="s">
        <v>1040</v>
      </c>
      <c r="G347" s="147">
        <v>9</v>
      </c>
      <c r="H347" s="6" t="s">
        <v>337</v>
      </c>
      <c r="I347" s="39"/>
    </row>
    <row r="348" spans="1:9" s="36" customFormat="1" ht="15" customHeight="1" x14ac:dyDescent="0.25">
      <c r="A348" s="54">
        <v>159</v>
      </c>
      <c r="B348" s="6" t="s">
        <v>331</v>
      </c>
      <c r="C348" s="41" t="s">
        <v>1041</v>
      </c>
      <c r="D348" s="42" t="s">
        <v>1042</v>
      </c>
      <c r="E348" s="40" t="s">
        <v>1033</v>
      </c>
      <c r="F348" s="40" t="s">
        <v>1043</v>
      </c>
      <c r="G348" s="143"/>
      <c r="H348" s="6"/>
      <c r="I348" s="39"/>
    </row>
    <row r="349" spans="1:9" s="36" customFormat="1" ht="15" customHeight="1" x14ac:dyDescent="0.25">
      <c r="A349" s="54">
        <v>160</v>
      </c>
      <c r="B349" s="6" t="s">
        <v>331</v>
      </c>
      <c r="C349" s="41" t="s">
        <v>1044</v>
      </c>
      <c r="D349" s="42" t="s">
        <v>1045</v>
      </c>
      <c r="E349" s="40" t="s">
        <v>1046</v>
      </c>
      <c r="F349" s="40" t="s">
        <v>1047</v>
      </c>
      <c r="G349" s="143"/>
      <c r="H349" s="6"/>
      <c r="I349" s="39"/>
    </row>
    <row r="350" spans="1:9" s="36" customFormat="1" ht="15" customHeight="1" x14ac:dyDescent="0.25">
      <c r="A350" s="54">
        <v>161</v>
      </c>
      <c r="B350" s="6" t="s">
        <v>331</v>
      </c>
      <c r="C350" s="41" t="s">
        <v>70</v>
      </c>
      <c r="D350" s="42" t="s">
        <v>1048</v>
      </c>
      <c r="E350" s="40" t="s">
        <v>1049</v>
      </c>
      <c r="F350" s="40" t="s">
        <v>1050</v>
      </c>
      <c r="G350" s="147">
        <v>1</v>
      </c>
      <c r="H350" s="6" t="s">
        <v>337</v>
      </c>
      <c r="I350" s="39"/>
    </row>
    <row r="351" spans="1:9" s="36" customFormat="1" ht="15" customHeight="1" x14ac:dyDescent="0.25">
      <c r="A351" s="54">
        <v>162</v>
      </c>
      <c r="B351" s="6" t="s">
        <v>331</v>
      </c>
      <c r="C351" s="41" t="s">
        <v>71</v>
      </c>
      <c r="D351" s="42" t="s">
        <v>1051</v>
      </c>
      <c r="E351" s="40" t="s">
        <v>881</v>
      </c>
      <c r="F351" s="40" t="s">
        <v>1052</v>
      </c>
      <c r="G351" s="147">
        <v>6</v>
      </c>
      <c r="H351" s="6" t="s">
        <v>337</v>
      </c>
      <c r="I351" s="39"/>
    </row>
    <row r="352" spans="1:9" s="36" customFormat="1" ht="15" customHeight="1" x14ac:dyDescent="0.25">
      <c r="A352" s="54">
        <v>163</v>
      </c>
      <c r="B352" s="6" t="s">
        <v>331</v>
      </c>
      <c r="C352" s="41" t="s">
        <v>72</v>
      </c>
      <c r="D352" s="42" t="s">
        <v>1053</v>
      </c>
      <c r="E352" s="40" t="s">
        <v>962</v>
      </c>
      <c r="F352" s="40" t="s">
        <v>1054</v>
      </c>
      <c r="G352" s="143" t="s">
        <v>1055</v>
      </c>
      <c r="H352" s="6" t="s">
        <v>337</v>
      </c>
      <c r="I352" s="39"/>
    </row>
    <row r="353" spans="1:9" s="36" customFormat="1" ht="15" customHeight="1" x14ac:dyDescent="0.25">
      <c r="A353" s="54">
        <v>164</v>
      </c>
      <c r="B353" s="6" t="s">
        <v>331</v>
      </c>
      <c r="C353" s="41" t="s">
        <v>1056</v>
      </c>
      <c r="D353" s="42" t="s">
        <v>1057</v>
      </c>
      <c r="E353" s="40" t="s">
        <v>423</v>
      </c>
      <c r="F353" s="40" t="s">
        <v>1058</v>
      </c>
      <c r="G353" s="143"/>
      <c r="H353" s="6"/>
      <c r="I353" s="39"/>
    </row>
    <row r="354" spans="1:9" s="36" customFormat="1" ht="15" customHeight="1" x14ac:dyDescent="0.25">
      <c r="A354" s="40"/>
      <c r="B354" s="45" t="s">
        <v>331</v>
      </c>
      <c r="C354" s="41"/>
      <c r="D354" s="47" t="s">
        <v>1059</v>
      </c>
      <c r="E354" s="59" t="s">
        <v>423</v>
      </c>
      <c r="F354" s="40"/>
      <c r="G354" s="143"/>
      <c r="H354" s="6"/>
      <c r="I354" s="39"/>
    </row>
    <row r="355" spans="1:9" s="36" customFormat="1" ht="15" customHeight="1" x14ac:dyDescent="0.25">
      <c r="A355" s="54">
        <v>165</v>
      </c>
      <c r="B355" s="6" t="s">
        <v>331</v>
      </c>
      <c r="C355" s="41" t="s">
        <v>1060</v>
      </c>
      <c r="D355" s="42" t="s">
        <v>1061</v>
      </c>
      <c r="E355" s="40" t="s">
        <v>333</v>
      </c>
      <c r="F355" s="40" t="s">
        <v>1062</v>
      </c>
      <c r="G355" s="143"/>
      <c r="H355" s="6"/>
      <c r="I355" s="39"/>
    </row>
    <row r="356" spans="1:9" s="49" customFormat="1" ht="15" customHeight="1" x14ac:dyDescent="0.25">
      <c r="A356" s="44"/>
      <c r="B356" s="45" t="s">
        <v>331</v>
      </c>
      <c r="C356" s="46"/>
      <c r="D356" s="47" t="s">
        <v>1063</v>
      </c>
      <c r="E356" s="44" t="s">
        <v>1064</v>
      </c>
      <c r="F356" s="44"/>
      <c r="G356" s="142"/>
      <c r="H356" s="6"/>
      <c r="I356" s="39"/>
    </row>
    <row r="357" spans="1:9" s="49" customFormat="1" ht="15" customHeight="1" x14ac:dyDescent="0.25">
      <c r="A357" s="44"/>
      <c r="B357" s="45" t="s">
        <v>331</v>
      </c>
      <c r="C357" s="46"/>
      <c r="D357" s="47" t="s">
        <v>1065</v>
      </c>
      <c r="E357" s="44" t="s">
        <v>1066</v>
      </c>
      <c r="F357" s="44"/>
      <c r="G357" s="142"/>
      <c r="H357" s="6"/>
      <c r="I357" s="39"/>
    </row>
    <row r="358" spans="1:9" s="49" customFormat="1" ht="15" customHeight="1" x14ac:dyDescent="0.25">
      <c r="A358" s="44"/>
      <c r="B358" s="45" t="s">
        <v>331</v>
      </c>
      <c r="C358" s="46"/>
      <c r="D358" s="47" t="s">
        <v>1067</v>
      </c>
      <c r="E358" s="59" t="s">
        <v>333</v>
      </c>
      <c r="F358" s="44"/>
      <c r="G358" s="142"/>
      <c r="H358" s="6"/>
      <c r="I358" s="39"/>
    </row>
    <row r="359" spans="1:9" s="36" customFormat="1" ht="15" customHeight="1" x14ac:dyDescent="0.25">
      <c r="A359" s="54">
        <v>166</v>
      </c>
      <c r="B359" s="6" t="s">
        <v>331</v>
      </c>
      <c r="C359" s="41" t="s">
        <v>1068</v>
      </c>
      <c r="D359" s="42" t="s">
        <v>1069</v>
      </c>
      <c r="E359" s="40" t="s">
        <v>946</v>
      </c>
      <c r="F359" s="40" t="s">
        <v>1070</v>
      </c>
      <c r="G359" s="143"/>
      <c r="H359" s="6"/>
      <c r="I359" s="39"/>
    </row>
    <row r="360" spans="1:9" s="36" customFormat="1" ht="15" customHeight="1" x14ac:dyDescent="0.25">
      <c r="A360" s="54">
        <v>167</v>
      </c>
      <c r="B360" s="6" t="s">
        <v>331</v>
      </c>
      <c r="C360" s="41" t="s">
        <v>73</v>
      </c>
      <c r="D360" s="42" t="s">
        <v>1071</v>
      </c>
      <c r="E360" s="40" t="s">
        <v>1072</v>
      </c>
      <c r="F360" s="40" t="s">
        <v>1073</v>
      </c>
      <c r="G360" s="143">
        <v>9</v>
      </c>
      <c r="H360" s="6" t="s">
        <v>337</v>
      </c>
      <c r="I360" s="39"/>
    </row>
    <row r="361" spans="1:9" s="36" customFormat="1" ht="15" customHeight="1" x14ac:dyDescent="0.25">
      <c r="A361" s="54">
        <v>168</v>
      </c>
      <c r="B361" s="6" t="s">
        <v>331</v>
      </c>
      <c r="C361" s="41" t="s">
        <v>1074</v>
      </c>
      <c r="D361" s="42" t="s">
        <v>1075</v>
      </c>
      <c r="E361" s="40" t="s">
        <v>1046</v>
      </c>
      <c r="F361" s="40" t="s">
        <v>1076</v>
      </c>
      <c r="G361" s="143"/>
      <c r="H361" s="6"/>
      <c r="I361" s="39"/>
    </row>
    <row r="362" spans="1:9" s="36" customFormat="1" ht="15" customHeight="1" x14ac:dyDescent="0.25">
      <c r="A362" s="54">
        <v>169</v>
      </c>
      <c r="B362" s="6" t="s">
        <v>331</v>
      </c>
      <c r="C362" s="41" t="s">
        <v>74</v>
      </c>
      <c r="D362" s="42" t="s">
        <v>1077</v>
      </c>
      <c r="E362" s="40" t="s">
        <v>962</v>
      </c>
      <c r="F362" s="40" t="s">
        <v>1078</v>
      </c>
      <c r="G362" s="143" t="s">
        <v>1079</v>
      </c>
      <c r="H362" s="6" t="s">
        <v>337</v>
      </c>
      <c r="I362" s="39"/>
    </row>
    <row r="364" spans="1:9" s="36" customFormat="1" ht="15" customHeight="1" x14ac:dyDescent="0.25">
      <c r="A364" s="54">
        <v>170</v>
      </c>
      <c r="B364" s="6" t="s">
        <v>331</v>
      </c>
      <c r="C364" s="41" t="s">
        <v>1080</v>
      </c>
      <c r="D364" s="42" t="s">
        <v>1081</v>
      </c>
      <c r="E364" s="40" t="s">
        <v>962</v>
      </c>
      <c r="F364" s="40" t="s">
        <v>1082</v>
      </c>
      <c r="G364" s="143"/>
      <c r="H364" s="6"/>
      <c r="I364" s="39"/>
    </row>
    <row r="365" spans="1:9" s="36" customFormat="1" ht="15" customHeight="1" x14ac:dyDescent="0.25">
      <c r="A365" s="54">
        <v>171</v>
      </c>
      <c r="B365" s="6" t="s">
        <v>331</v>
      </c>
      <c r="C365" s="41" t="s">
        <v>75</v>
      </c>
      <c r="D365" s="42" t="s">
        <v>1083</v>
      </c>
      <c r="E365" s="40" t="s">
        <v>1084</v>
      </c>
      <c r="F365" s="40" t="s">
        <v>1085</v>
      </c>
      <c r="G365" s="147">
        <v>2</v>
      </c>
      <c r="H365" s="6" t="s">
        <v>337</v>
      </c>
      <c r="I365" s="39"/>
    </row>
    <row r="366" spans="1:9" s="36" customFormat="1" ht="15" customHeight="1" x14ac:dyDescent="0.25">
      <c r="A366" s="54">
        <v>172</v>
      </c>
      <c r="B366" s="6" t="s">
        <v>331</v>
      </c>
      <c r="C366" s="41" t="s">
        <v>76</v>
      </c>
      <c r="D366" s="42" t="s">
        <v>1086</v>
      </c>
      <c r="E366" s="40" t="s">
        <v>415</v>
      </c>
      <c r="F366" s="40" t="s">
        <v>1087</v>
      </c>
      <c r="G366" s="143" t="s">
        <v>1088</v>
      </c>
      <c r="H366" s="6" t="s">
        <v>337</v>
      </c>
      <c r="I366" s="39"/>
    </row>
    <row r="367" spans="1:9" ht="15" customHeight="1" x14ac:dyDescent="0.25">
      <c r="A367" s="191" t="s">
        <v>1089</v>
      </c>
      <c r="B367" s="191"/>
      <c r="C367" s="191"/>
      <c r="D367" s="192" t="s">
        <v>1090</v>
      </c>
      <c r="E367" s="192"/>
      <c r="F367" s="192"/>
      <c r="G367" s="192"/>
      <c r="H367" s="192"/>
      <c r="I367" s="39" t="s">
        <v>1091</v>
      </c>
    </row>
    <row r="368" spans="1:9" ht="15" customHeight="1" x14ac:dyDescent="0.25">
      <c r="A368" s="186" t="s">
        <v>1092</v>
      </c>
      <c r="B368" s="186"/>
      <c r="C368" s="186"/>
      <c r="D368" s="186"/>
      <c r="E368" s="186"/>
      <c r="F368" s="186"/>
      <c r="G368" s="186"/>
      <c r="H368" s="186"/>
      <c r="I368" s="39"/>
    </row>
    <row r="369" spans="1:9" s="36" customFormat="1" ht="15" customHeight="1" x14ac:dyDescent="0.25">
      <c r="A369" s="40">
        <v>173</v>
      </c>
      <c r="B369" s="6" t="s">
        <v>603</v>
      </c>
      <c r="C369" s="41" t="s">
        <v>77</v>
      </c>
      <c r="D369" s="42" t="s">
        <v>1093</v>
      </c>
      <c r="E369" s="40" t="s">
        <v>376</v>
      </c>
      <c r="F369" s="40" t="s">
        <v>1094</v>
      </c>
      <c r="G369" s="143">
        <v>1</v>
      </c>
      <c r="H369" s="6" t="s">
        <v>337</v>
      </c>
      <c r="I369" s="39"/>
    </row>
    <row r="370" spans="1:9" s="36" customFormat="1" ht="15" customHeight="1" x14ac:dyDescent="0.25">
      <c r="A370" s="44"/>
      <c r="B370" s="45" t="s">
        <v>603</v>
      </c>
      <c r="C370" s="46"/>
      <c r="D370" s="47" t="s">
        <v>1095</v>
      </c>
      <c r="E370" s="44"/>
      <c r="F370" s="44"/>
      <c r="G370" s="142"/>
      <c r="H370" s="6"/>
      <c r="I370" s="39"/>
    </row>
    <row r="371" spans="1:9" ht="15" customHeight="1" x14ac:dyDescent="0.25">
      <c r="A371" s="186" t="s">
        <v>1096</v>
      </c>
      <c r="B371" s="186"/>
      <c r="C371" s="186"/>
      <c r="D371" s="186"/>
      <c r="E371" s="186"/>
      <c r="F371" s="186"/>
      <c r="G371" s="186"/>
      <c r="H371" s="186"/>
      <c r="I371" s="39"/>
    </row>
    <row r="372" spans="1:9" s="36" customFormat="1" ht="15" customHeight="1" x14ac:dyDescent="0.25">
      <c r="A372" s="54">
        <v>174</v>
      </c>
      <c r="B372" s="6" t="s">
        <v>331</v>
      </c>
      <c r="C372" s="41" t="s">
        <v>78</v>
      </c>
      <c r="D372" s="42" t="s">
        <v>1097</v>
      </c>
      <c r="E372" s="40" t="s">
        <v>1098</v>
      </c>
      <c r="F372" s="40" t="s">
        <v>1099</v>
      </c>
      <c r="G372" s="143">
        <v>4</v>
      </c>
      <c r="H372" s="6" t="s">
        <v>337</v>
      </c>
      <c r="I372" s="39"/>
    </row>
    <row r="373" spans="1:9" s="36" customFormat="1" ht="15" customHeight="1" x14ac:dyDescent="0.25">
      <c r="A373" s="54">
        <v>175</v>
      </c>
      <c r="B373" s="6" t="s">
        <v>331</v>
      </c>
      <c r="C373" s="41" t="s">
        <v>79</v>
      </c>
      <c r="D373" s="42" t="s">
        <v>1100</v>
      </c>
      <c r="E373" s="40" t="s">
        <v>1101</v>
      </c>
      <c r="F373" s="40" t="s">
        <v>1102</v>
      </c>
      <c r="G373" s="143" t="s">
        <v>1103</v>
      </c>
      <c r="H373" s="6" t="s">
        <v>337</v>
      </c>
      <c r="I373" s="39"/>
    </row>
    <row r="374" spans="1:9" s="36" customFormat="1" ht="15" customHeight="1" x14ac:dyDescent="0.25">
      <c r="A374" s="54">
        <v>176</v>
      </c>
      <c r="B374" s="6" t="s">
        <v>331</v>
      </c>
      <c r="C374" s="41" t="s">
        <v>80</v>
      </c>
      <c r="D374" s="42" t="s">
        <v>1104</v>
      </c>
      <c r="E374" s="40" t="s">
        <v>415</v>
      </c>
      <c r="F374" s="40" t="s">
        <v>1105</v>
      </c>
      <c r="G374" s="147">
        <v>6</v>
      </c>
      <c r="H374" s="6" t="s">
        <v>337</v>
      </c>
      <c r="I374" s="39"/>
    </row>
    <row r="375" spans="1:9" s="49" customFormat="1" ht="15" customHeight="1" x14ac:dyDescent="0.25">
      <c r="A375" s="44"/>
      <c r="B375" s="45" t="s">
        <v>331</v>
      </c>
      <c r="C375" s="46"/>
      <c r="D375" s="47" t="s">
        <v>1106</v>
      </c>
      <c r="E375" s="59" t="s">
        <v>415</v>
      </c>
      <c r="F375" s="44"/>
      <c r="G375" s="142"/>
      <c r="H375" s="6"/>
      <c r="I375" s="39"/>
    </row>
    <row r="376" spans="1:9" ht="15" customHeight="1" x14ac:dyDescent="0.25">
      <c r="A376" s="191" t="s">
        <v>1107</v>
      </c>
      <c r="B376" s="191"/>
      <c r="C376" s="191"/>
      <c r="D376" s="192" t="s">
        <v>1108</v>
      </c>
      <c r="E376" s="192"/>
      <c r="F376" s="192"/>
      <c r="G376" s="192"/>
      <c r="H376" s="192"/>
      <c r="I376" s="39" t="s">
        <v>1109</v>
      </c>
    </row>
    <row r="377" spans="1:9" ht="15" customHeight="1" x14ac:dyDescent="0.25">
      <c r="A377" s="186" t="s">
        <v>1110</v>
      </c>
      <c r="B377" s="186"/>
      <c r="C377" s="186"/>
      <c r="D377" s="186"/>
      <c r="E377" s="186"/>
      <c r="F377" s="186"/>
      <c r="G377" s="186"/>
      <c r="H377" s="186"/>
      <c r="I377" s="39"/>
    </row>
    <row r="378" spans="1:9" s="36" customFormat="1" ht="15" customHeight="1" x14ac:dyDescent="0.25">
      <c r="A378" s="54">
        <v>177</v>
      </c>
      <c r="B378" s="6" t="s">
        <v>331</v>
      </c>
      <c r="C378" s="41" t="s">
        <v>81</v>
      </c>
      <c r="D378" s="42" t="s">
        <v>1111</v>
      </c>
      <c r="E378" s="40" t="s">
        <v>1112</v>
      </c>
      <c r="F378" s="40" t="s">
        <v>1113</v>
      </c>
      <c r="G378" s="147">
        <v>2</v>
      </c>
      <c r="H378" s="6" t="s">
        <v>337</v>
      </c>
      <c r="I378" s="39"/>
    </row>
    <row r="379" spans="1:9" s="36" customFormat="1" ht="15" customHeight="1" x14ac:dyDescent="0.25">
      <c r="A379" s="44"/>
      <c r="B379" s="45" t="s">
        <v>331</v>
      </c>
      <c r="C379" s="46"/>
      <c r="D379" s="47" t="s">
        <v>1114</v>
      </c>
      <c r="E379" s="44"/>
      <c r="F379" s="44"/>
      <c r="G379" s="142"/>
      <c r="H379" s="6"/>
      <c r="I379" s="39"/>
    </row>
    <row r="380" spans="1:9" ht="15" customHeight="1" x14ac:dyDescent="0.25">
      <c r="A380" s="186" t="s">
        <v>1115</v>
      </c>
      <c r="B380" s="186"/>
      <c r="C380" s="186"/>
      <c r="D380" s="186"/>
      <c r="E380" s="186"/>
      <c r="F380" s="186"/>
      <c r="G380" s="186"/>
      <c r="H380" s="186"/>
      <c r="I380" s="39"/>
    </row>
    <row r="381" spans="1:9" s="36" customFormat="1" ht="15" customHeight="1" x14ac:dyDescent="0.25">
      <c r="A381" s="54">
        <v>178</v>
      </c>
      <c r="B381" s="6" t="s">
        <v>331</v>
      </c>
      <c r="C381" s="41" t="s">
        <v>243</v>
      </c>
      <c r="D381" s="42" t="s">
        <v>1116</v>
      </c>
      <c r="E381" s="40" t="s">
        <v>423</v>
      </c>
      <c r="F381" s="40" t="s">
        <v>1117</v>
      </c>
      <c r="G381" s="147" t="s">
        <v>1118</v>
      </c>
      <c r="H381" s="6" t="s">
        <v>337</v>
      </c>
      <c r="I381" s="39"/>
    </row>
    <row r="382" spans="1:9" s="49" customFormat="1" ht="15" customHeight="1" x14ac:dyDescent="0.25">
      <c r="A382" s="44"/>
      <c r="B382" s="45" t="s">
        <v>331</v>
      </c>
      <c r="C382" s="46"/>
      <c r="D382" s="47" t="s">
        <v>1119</v>
      </c>
      <c r="E382" s="44" t="s">
        <v>423</v>
      </c>
      <c r="F382" s="44"/>
      <c r="G382" s="50"/>
      <c r="H382" s="6"/>
      <c r="I382" s="39"/>
    </row>
    <row r="383" spans="1:9" s="60" customFormat="1" ht="15" customHeight="1" x14ac:dyDescent="0.25">
      <c r="A383" s="186" t="s">
        <v>1120</v>
      </c>
      <c r="B383" s="186"/>
      <c r="C383" s="186"/>
      <c r="D383" s="186"/>
      <c r="E383" s="186"/>
      <c r="F383" s="186"/>
      <c r="G383" s="186"/>
      <c r="H383" s="186"/>
      <c r="I383" s="39"/>
    </row>
    <row r="384" spans="1:9" s="36" customFormat="1" ht="15" customHeight="1" x14ac:dyDescent="0.25">
      <c r="A384" s="54">
        <v>179</v>
      </c>
      <c r="B384" s="6" t="s">
        <v>331</v>
      </c>
      <c r="C384" s="41" t="s">
        <v>82</v>
      </c>
      <c r="D384" s="42" t="s">
        <v>1121</v>
      </c>
      <c r="E384" s="40" t="s">
        <v>402</v>
      </c>
      <c r="F384" s="40" t="s">
        <v>1122</v>
      </c>
      <c r="G384" s="147">
        <v>19</v>
      </c>
      <c r="H384" s="6" t="s">
        <v>337</v>
      </c>
      <c r="I384" s="39"/>
    </row>
    <row r="385" spans="1:9" s="49" customFormat="1" ht="15" customHeight="1" x14ac:dyDescent="0.25">
      <c r="A385" s="44"/>
      <c r="B385" s="45" t="s">
        <v>331</v>
      </c>
      <c r="C385" s="46"/>
      <c r="D385" s="47" t="s">
        <v>1123</v>
      </c>
      <c r="E385" s="44" t="s">
        <v>402</v>
      </c>
      <c r="F385" s="44"/>
      <c r="G385" s="142"/>
      <c r="H385" s="6"/>
      <c r="I385" s="39"/>
    </row>
    <row r="386" spans="1:9" s="60" customFormat="1" ht="15" customHeight="1" x14ac:dyDescent="0.25">
      <c r="A386" s="186" t="s">
        <v>1124</v>
      </c>
      <c r="B386" s="186"/>
      <c r="C386" s="186"/>
      <c r="D386" s="186"/>
      <c r="E386" s="186"/>
      <c r="F386" s="186"/>
      <c r="G386" s="186"/>
      <c r="H386" s="186"/>
      <c r="I386" s="39"/>
    </row>
    <row r="387" spans="1:9" s="36" customFormat="1" ht="15" customHeight="1" x14ac:dyDescent="0.25">
      <c r="A387" s="54">
        <v>180</v>
      </c>
      <c r="B387" s="6" t="s">
        <v>331</v>
      </c>
      <c r="C387" s="41" t="s">
        <v>1125</v>
      </c>
      <c r="D387" s="42" t="s">
        <v>1126</v>
      </c>
      <c r="E387" s="40" t="s">
        <v>1127</v>
      </c>
      <c r="F387" s="40" t="s">
        <v>1128</v>
      </c>
      <c r="G387" s="48"/>
      <c r="H387" s="6"/>
      <c r="I387" s="39"/>
    </row>
    <row r="388" spans="1:9" ht="15" customHeight="1" x14ac:dyDescent="0.25">
      <c r="A388" s="186" t="s">
        <v>1129</v>
      </c>
      <c r="B388" s="186"/>
      <c r="C388" s="186"/>
      <c r="D388" s="186"/>
      <c r="E388" s="186"/>
      <c r="F388" s="186"/>
      <c r="G388" s="186"/>
      <c r="H388" s="186"/>
      <c r="I388" s="39"/>
    </row>
    <row r="389" spans="1:9" s="36" customFormat="1" ht="15" customHeight="1" x14ac:dyDescent="0.25">
      <c r="A389" s="54">
        <v>181</v>
      </c>
      <c r="B389" s="6" t="s">
        <v>331</v>
      </c>
      <c r="C389" s="41" t="s">
        <v>83</v>
      </c>
      <c r="D389" s="42" t="s">
        <v>1130</v>
      </c>
      <c r="E389" s="40" t="s">
        <v>1131</v>
      </c>
      <c r="F389" s="40" t="s">
        <v>1132</v>
      </c>
      <c r="G389" s="143" t="s">
        <v>1133</v>
      </c>
      <c r="H389" s="6" t="s">
        <v>337</v>
      </c>
      <c r="I389" s="39"/>
    </row>
    <row r="390" spans="1:9" s="49" customFormat="1" ht="15" customHeight="1" x14ac:dyDescent="0.25">
      <c r="A390" s="44"/>
      <c r="B390" s="45" t="s">
        <v>331</v>
      </c>
      <c r="C390" s="46"/>
      <c r="D390" s="47" t="s">
        <v>1134</v>
      </c>
      <c r="E390" s="44" t="s">
        <v>1131</v>
      </c>
      <c r="F390" s="44"/>
      <c r="G390" s="142"/>
      <c r="H390" s="6"/>
      <c r="I390" s="39"/>
    </row>
    <row r="391" spans="1:9" s="36" customFormat="1" ht="15" customHeight="1" x14ac:dyDescent="0.25">
      <c r="A391" s="54">
        <v>182</v>
      </c>
      <c r="B391" s="6" t="s">
        <v>331</v>
      </c>
      <c r="C391" s="41" t="s">
        <v>1135</v>
      </c>
      <c r="D391" s="42" t="s">
        <v>1136</v>
      </c>
      <c r="E391" s="40" t="s">
        <v>333</v>
      </c>
      <c r="F391" s="40" t="s">
        <v>1137</v>
      </c>
      <c r="G391" s="143"/>
      <c r="H391" s="6"/>
      <c r="I391" s="39"/>
    </row>
    <row r="392" spans="1:9" s="49" customFormat="1" ht="15" customHeight="1" x14ac:dyDescent="0.25">
      <c r="A392" s="44"/>
      <c r="B392" s="45" t="s">
        <v>331</v>
      </c>
      <c r="C392" s="46"/>
      <c r="D392" s="47" t="s">
        <v>1138</v>
      </c>
      <c r="E392" s="44" t="s">
        <v>333</v>
      </c>
      <c r="F392" s="44"/>
      <c r="G392" s="142"/>
      <c r="H392" s="6"/>
      <c r="I392" s="39"/>
    </row>
    <row r="393" spans="1:9" s="36" customFormat="1" ht="15" customHeight="1" x14ac:dyDescent="0.25">
      <c r="A393" s="54">
        <v>183</v>
      </c>
      <c r="B393" s="6" t="s">
        <v>331</v>
      </c>
      <c r="C393" s="41" t="s">
        <v>84</v>
      </c>
      <c r="D393" s="42" t="s">
        <v>1139</v>
      </c>
      <c r="E393" s="40" t="s">
        <v>1140</v>
      </c>
      <c r="F393" s="40" t="s">
        <v>1141</v>
      </c>
      <c r="G393" s="143" t="s">
        <v>1142</v>
      </c>
      <c r="H393" s="6" t="s">
        <v>337</v>
      </c>
      <c r="I393" s="39"/>
    </row>
    <row r="394" spans="1:9" ht="15" customHeight="1" x14ac:dyDescent="0.25">
      <c r="A394" s="186" t="s">
        <v>1143</v>
      </c>
      <c r="B394" s="186"/>
      <c r="C394" s="186"/>
      <c r="D394" s="186"/>
      <c r="E394" s="186"/>
      <c r="F394" s="186"/>
      <c r="G394" s="186"/>
      <c r="H394" s="186"/>
      <c r="I394" s="39"/>
    </row>
    <row r="395" spans="1:9" s="36" customFormat="1" ht="15" customHeight="1" x14ac:dyDescent="0.25">
      <c r="A395" s="54">
        <v>184</v>
      </c>
      <c r="B395" s="6" t="s">
        <v>331</v>
      </c>
      <c r="C395" s="41" t="s">
        <v>1144</v>
      </c>
      <c r="D395" s="42" t="s">
        <v>1145</v>
      </c>
      <c r="E395" s="40" t="s">
        <v>1146</v>
      </c>
      <c r="F395" s="40" t="s">
        <v>1147</v>
      </c>
      <c r="G395" s="143"/>
      <c r="H395" s="6"/>
      <c r="I395" s="39"/>
    </row>
    <row r="396" spans="1:9" s="36" customFormat="1" ht="15" customHeight="1" x14ac:dyDescent="0.25">
      <c r="A396" s="54">
        <v>185</v>
      </c>
      <c r="B396" s="6" t="s">
        <v>331</v>
      </c>
      <c r="C396" s="41" t="s">
        <v>1148</v>
      </c>
      <c r="D396" s="42" t="s">
        <v>1149</v>
      </c>
      <c r="E396" s="40" t="s">
        <v>455</v>
      </c>
      <c r="F396" s="40" t="s">
        <v>1150</v>
      </c>
      <c r="G396" s="143"/>
      <c r="H396" s="6"/>
      <c r="I396" s="39"/>
    </row>
    <row r="397" spans="1:9" s="49" customFormat="1" ht="15" customHeight="1" x14ac:dyDescent="0.25">
      <c r="A397" s="44"/>
      <c r="B397" s="45" t="s">
        <v>331</v>
      </c>
      <c r="C397" s="46"/>
      <c r="D397" s="47" t="s">
        <v>1151</v>
      </c>
      <c r="E397" s="44" t="s">
        <v>455</v>
      </c>
      <c r="F397" s="44"/>
      <c r="G397" s="142"/>
      <c r="H397" s="6"/>
      <c r="I397" s="39"/>
    </row>
    <row r="398" spans="1:9" s="36" customFormat="1" ht="15" customHeight="1" x14ac:dyDescent="0.25">
      <c r="A398" s="54">
        <v>186</v>
      </c>
      <c r="B398" s="6" t="s">
        <v>331</v>
      </c>
      <c r="C398" s="41" t="s">
        <v>85</v>
      </c>
      <c r="D398" s="42" t="s">
        <v>1152</v>
      </c>
      <c r="E398" s="40" t="s">
        <v>1153</v>
      </c>
      <c r="F398" s="40" t="s">
        <v>1154</v>
      </c>
      <c r="G398" s="143">
        <v>1</v>
      </c>
      <c r="H398" s="6" t="s">
        <v>337</v>
      </c>
      <c r="I398" s="39"/>
    </row>
    <row r="399" spans="1:9" s="49" customFormat="1" ht="15" customHeight="1" x14ac:dyDescent="0.25">
      <c r="A399" s="44"/>
      <c r="B399" s="45" t="s">
        <v>331</v>
      </c>
      <c r="C399" s="46"/>
      <c r="D399" s="47" t="s">
        <v>1155</v>
      </c>
      <c r="E399" s="44" t="s">
        <v>1153</v>
      </c>
      <c r="F399" s="44"/>
      <c r="G399" s="142"/>
      <c r="H399" s="6"/>
      <c r="I399" s="39"/>
    </row>
    <row r="400" spans="1:9" ht="15" customHeight="1" x14ac:dyDescent="0.25">
      <c r="A400" s="186" t="s">
        <v>1156</v>
      </c>
      <c r="B400" s="186"/>
      <c r="C400" s="186"/>
      <c r="D400" s="186"/>
      <c r="E400" s="186"/>
      <c r="F400" s="186"/>
      <c r="G400" s="186"/>
      <c r="H400" s="186"/>
      <c r="I400" s="39"/>
    </row>
    <row r="401" spans="1:9" s="36" customFormat="1" ht="15" customHeight="1" x14ac:dyDescent="0.25">
      <c r="A401" s="54">
        <v>187</v>
      </c>
      <c r="B401" s="6" t="s">
        <v>331</v>
      </c>
      <c r="C401" s="41" t="s">
        <v>1157</v>
      </c>
      <c r="D401" s="42" t="s">
        <v>1158</v>
      </c>
      <c r="E401" s="40" t="s">
        <v>376</v>
      </c>
      <c r="F401" s="40" t="s">
        <v>1159</v>
      </c>
      <c r="G401" s="48"/>
      <c r="H401" s="6"/>
      <c r="I401" s="39"/>
    </row>
    <row r="402" spans="1:9" ht="15" customHeight="1" x14ac:dyDescent="0.25">
      <c r="A402" s="186" t="s">
        <v>1160</v>
      </c>
      <c r="B402" s="186"/>
      <c r="C402" s="186"/>
      <c r="D402" s="186"/>
      <c r="E402" s="186"/>
      <c r="F402" s="186"/>
      <c r="G402" s="186"/>
      <c r="H402" s="186"/>
      <c r="I402" s="39"/>
    </row>
    <row r="403" spans="1:9" s="36" customFormat="1" ht="15" customHeight="1" x14ac:dyDescent="0.25">
      <c r="A403" s="54">
        <v>188</v>
      </c>
      <c r="B403" s="6" t="s">
        <v>331</v>
      </c>
      <c r="C403" s="41" t="s">
        <v>1161</v>
      </c>
      <c r="D403" s="42" t="s">
        <v>1162</v>
      </c>
      <c r="E403" s="40" t="s">
        <v>881</v>
      </c>
      <c r="F403" s="40" t="s">
        <v>1163</v>
      </c>
      <c r="G403" s="48"/>
      <c r="H403" s="6"/>
      <c r="I403" s="39"/>
    </row>
    <row r="404" spans="1:9" ht="15" customHeight="1" x14ac:dyDescent="0.25">
      <c r="A404" s="186" t="s">
        <v>1164</v>
      </c>
      <c r="B404" s="186"/>
      <c r="C404" s="186"/>
      <c r="D404" s="186"/>
      <c r="E404" s="186"/>
      <c r="F404" s="186"/>
      <c r="G404" s="186"/>
      <c r="H404" s="186"/>
      <c r="I404" s="39"/>
    </row>
    <row r="405" spans="1:9" s="36" customFormat="1" ht="15" customHeight="1" x14ac:dyDescent="0.25">
      <c r="A405" s="54">
        <v>189</v>
      </c>
      <c r="B405" s="6" t="s">
        <v>331</v>
      </c>
      <c r="C405" s="41" t="s">
        <v>86</v>
      </c>
      <c r="D405" s="42" t="s">
        <v>1165</v>
      </c>
      <c r="E405" s="40" t="s">
        <v>1166</v>
      </c>
      <c r="F405" s="40" t="s">
        <v>1167</v>
      </c>
      <c r="G405" s="147" t="s">
        <v>1168</v>
      </c>
      <c r="H405" s="6" t="s">
        <v>4533</v>
      </c>
      <c r="I405" s="39"/>
    </row>
    <row r="406" spans="1:9" ht="15" customHeight="1" x14ac:dyDescent="0.25">
      <c r="A406" s="186" t="s">
        <v>1169</v>
      </c>
      <c r="B406" s="186"/>
      <c r="C406" s="186"/>
      <c r="D406" s="186"/>
      <c r="E406" s="186"/>
      <c r="F406" s="186"/>
      <c r="G406" s="186"/>
      <c r="H406" s="186"/>
      <c r="I406" s="39"/>
    </row>
    <row r="407" spans="1:9" s="36" customFormat="1" ht="15" customHeight="1" x14ac:dyDescent="0.25">
      <c r="A407" s="177">
        <v>190</v>
      </c>
      <c r="B407" s="6" t="s">
        <v>331</v>
      </c>
      <c r="C407" s="41" t="s">
        <v>1170</v>
      </c>
      <c r="D407" s="42" t="s">
        <v>1171</v>
      </c>
      <c r="E407" s="40" t="s">
        <v>333</v>
      </c>
      <c r="F407" s="40" t="s">
        <v>1172</v>
      </c>
      <c r="G407" s="48"/>
      <c r="H407" s="6"/>
      <c r="I407" s="39"/>
    </row>
    <row r="408" spans="1:9" s="49" customFormat="1" ht="15" customHeight="1" x14ac:dyDescent="0.25">
      <c r="A408" s="44"/>
      <c r="B408" s="45" t="s">
        <v>331</v>
      </c>
      <c r="C408" s="46"/>
      <c r="D408" s="47" t="s">
        <v>1173</v>
      </c>
      <c r="E408" s="59" t="s">
        <v>333</v>
      </c>
      <c r="F408" s="44"/>
      <c r="G408" s="50"/>
      <c r="H408" s="6"/>
      <c r="I408" s="39"/>
    </row>
    <row r="409" spans="1:9" s="60" customFormat="1" ht="15" customHeight="1" x14ac:dyDescent="0.25">
      <c r="A409" s="186" t="s">
        <v>1174</v>
      </c>
      <c r="B409" s="186"/>
      <c r="C409" s="186"/>
      <c r="D409" s="186"/>
      <c r="E409" s="186"/>
      <c r="F409" s="186"/>
      <c r="G409" s="186"/>
      <c r="H409" s="186"/>
      <c r="I409" s="39"/>
    </row>
    <row r="410" spans="1:9" s="36" customFormat="1" ht="15" customHeight="1" x14ac:dyDescent="0.25">
      <c r="A410" s="54">
        <v>191</v>
      </c>
      <c r="B410" s="6" t="s">
        <v>331</v>
      </c>
      <c r="C410" s="41" t="s">
        <v>87</v>
      </c>
      <c r="D410" s="42" t="s">
        <v>1175</v>
      </c>
      <c r="E410" s="40" t="s">
        <v>1176</v>
      </c>
      <c r="F410" s="40" t="s">
        <v>1177</v>
      </c>
      <c r="G410" s="48" t="s">
        <v>1178</v>
      </c>
      <c r="H410" s="6" t="s">
        <v>4533</v>
      </c>
      <c r="I410" s="39"/>
    </row>
    <row r="411" spans="1:9" ht="15" customHeight="1" x14ac:dyDescent="0.25">
      <c r="A411" s="186" t="s">
        <v>1179</v>
      </c>
      <c r="B411" s="186"/>
      <c r="C411" s="186"/>
      <c r="D411" s="186"/>
      <c r="E411" s="186"/>
      <c r="F411" s="186"/>
      <c r="G411" s="186"/>
      <c r="H411" s="186"/>
      <c r="I411" s="39"/>
    </row>
    <row r="412" spans="1:9" s="36" customFormat="1" ht="15" customHeight="1" x14ac:dyDescent="0.25">
      <c r="A412" s="54">
        <v>192</v>
      </c>
      <c r="B412" s="6" t="s">
        <v>331</v>
      </c>
      <c r="C412" s="41" t="s">
        <v>1180</v>
      </c>
      <c r="D412" s="42" t="s">
        <v>1181</v>
      </c>
      <c r="E412" s="40" t="s">
        <v>1182</v>
      </c>
      <c r="F412" s="40" t="s">
        <v>1183</v>
      </c>
      <c r="G412" s="48"/>
      <c r="H412" s="6"/>
      <c r="I412" s="39"/>
    </row>
    <row r="413" spans="1:9" ht="15" customHeight="1" x14ac:dyDescent="0.25">
      <c r="A413" s="186" t="s">
        <v>1184</v>
      </c>
      <c r="B413" s="186"/>
      <c r="C413" s="186"/>
      <c r="D413" s="186"/>
      <c r="E413" s="186"/>
      <c r="F413" s="186"/>
      <c r="G413" s="186"/>
      <c r="H413" s="186"/>
      <c r="I413" s="39"/>
    </row>
    <row r="414" spans="1:9" s="36" customFormat="1" ht="15" customHeight="1" x14ac:dyDescent="0.25">
      <c r="A414" s="54">
        <v>193</v>
      </c>
      <c r="B414" s="6" t="s">
        <v>331</v>
      </c>
      <c r="C414" s="41" t="s">
        <v>88</v>
      </c>
      <c r="D414" s="42" t="s">
        <v>1185</v>
      </c>
      <c r="E414" s="40" t="s">
        <v>406</v>
      </c>
      <c r="F414" s="40" t="s">
        <v>1186</v>
      </c>
      <c r="G414" s="147">
        <v>31</v>
      </c>
      <c r="H414" s="6" t="s">
        <v>337</v>
      </c>
      <c r="I414" s="39"/>
    </row>
    <row r="415" spans="1:9" s="36" customFormat="1" ht="15" customHeight="1" x14ac:dyDescent="0.25">
      <c r="A415" s="54">
        <v>194</v>
      </c>
      <c r="B415" s="6" t="s">
        <v>331</v>
      </c>
      <c r="C415" s="41" t="s">
        <v>1187</v>
      </c>
      <c r="D415" s="42" t="s">
        <v>1188</v>
      </c>
      <c r="E415" s="40" t="s">
        <v>415</v>
      </c>
      <c r="F415" s="40" t="s">
        <v>1189</v>
      </c>
      <c r="G415" s="143"/>
      <c r="H415" s="6"/>
      <c r="I415" s="39"/>
    </row>
    <row r="416" spans="1:9" ht="15" customHeight="1" x14ac:dyDescent="0.25">
      <c r="A416" s="186" t="s">
        <v>1190</v>
      </c>
      <c r="B416" s="186"/>
      <c r="C416" s="186"/>
      <c r="D416" s="186"/>
      <c r="E416" s="186"/>
      <c r="F416" s="186"/>
      <c r="G416" s="186"/>
      <c r="H416" s="186"/>
      <c r="I416" s="39"/>
    </row>
    <row r="417" spans="1:9" s="36" customFormat="1" ht="15" customHeight="1" x14ac:dyDescent="0.25">
      <c r="A417" s="54">
        <v>195</v>
      </c>
      <c r="B417" s="6" t="s">
        <v>331</v>
      </c>
      <c r="C417" s="41" t="s">
        <v>89</v>
      </c>
      <c r="D417" s="42" t="s">
        <v>1191</v>
      </c>
      <c r="E417" s="40" t="s">
        <v>333</v>
      </c>
      <c r="F417" s="40" t="s">
        <v>1192</v>
      </c>
      <c r="G417" s="147">
        <v>10</v>
      </c>
      <c r="H417" s="6" t="s">
        <v>337</v>
      </c>
      <c r="I417" s="39"/>
    </row>
    <row r="418" spans="1:9" s="49" customFormat="1" ht="15" customHeight="1" x14ac:dyDescent="0.25">
      <c r="A418" s="44"/>
      <c r="B418" s="45" t="s">
        <v>331</v>
      </c>
      <c r="C418" s="46"/>
      <c r="D418" s="47" t="s">
        <v>1193</v>
      </c>
      <c r="E418" s="59"/>
      <c r="F418" s="44"/>
      <c r="G418" s="142"/>
      <c r="H418" s="6"/>
      <c r="I418" s="39"/>
    </row>
    <row r="419" spans="1:9" s="36" customFormat="1" ht="15" customHeight="1" x14ac:dyDescent="0.25">
      <c r="A419" s="54">
        <v>196</v>
      </c>
      <c r="B419" s="6" t="s">
        <v>331</v>
      </c>
      <c r="C419" s="41" t="s">
        <v>90</v>
      </c>
      <c r="D419" s="42" t="s">
        <v>1194</v>
      </c>
      <c r="E419" s="40" t="s">
        <v>1195</v>
      </c>
      <c r="F419" s="40" t="s">
        <v>1196</v>
      </c>
      <c r="G419" s="147">
        <v>17</v>
      </c>
      <c r="H419" s="6" t="s">
        <v>337</v>
      </c>
      <c r="I419" s="39"/>
    </row>
    <row r="420" spans="1:9" ht="15" customHeight="1" x14ac:dyDescent="0.25">
      <c r="A420" s="186" t="s">
        <v>1197</v>
      </c>
      <c r="B420" s="186"/>
      <c r="C420" s="186"/>
      <c r="D420" s="186"/>
      <c r="E420" s="186"/>
      <c r="F420" s="186"/>
      <c r="G420" s="186"/>
      <c r="H420" s="186"/>
      <c r="I420" s="39"/>
    </row>
    <row r="421" spans="1:9" s="36" customFormat="1" ht="15" customHeight="1" x14ac:dyDescent="0.25">
      <c r="A421" s="54">
        <v>197</v>
      </c>
      <c r="B421" s="6" t="s">
        <v>331</v>
      </c>
      <c r="C421" s="41" t="s">
        <v>91</v>
      </c>
      <c r="D421" s="42" t="s">
        <v>1198</v>
      </c>
      <c r="E421" s="40" t="s">
        <v>473</v>
      </c>
      <c r="F421" s="40" t="s">
        <v>1199</v>
      </c>
      <c r="G421" s="147">
        <v>1</v>
      </c>
      <c r="H421" s="6" t="s">
        <v>337</v>
      </c>
      <c r="I421" s="39"/>
    </row>
    <row r="422" spans="1:9" s="36" customFormat="1" ht="15" customHeight="1" x14ac:dyDescent="0.25">
      <c r="A422" s="54">
        <v>198</v>
      </c>
      <c r="B422" s="6" t="s">
        <v>331</v>
      </c>
      <c r="C422" s="41" t="s">
        <v>1200</v>
      </c>
      <c r="D422" s="42" t="s">
        <v>1201</v>
      </c>
      <c r="E422" s="40" t="s">
        <v>1202</v>
      </c>
      <c r="F422" s="40" t="s">
        <v>1203</v>
      </c>
      <c r="G422" s="143"/>
      <c r="H422" s="6"/>
      <c r="I422" s="39"/>
    </row>
    <row r="423" spans="1:9" ht="15" customHeight="1" x14ac:dyDescent="0.25">
      <c r="A423" s="186" t="s">
        <v>1204</v>
      </c>
      <c r="B423" s="186"/>
      <c r="C423" s="186"/>
      <c r="D423" s="186"/>
      <c r="E423" s="186"/>
      <c r="F423" s="186"/>
      <c r="G423" s="186"/>
      <c r="H423" s="186"/>
      <c r="I423" s="39"/>
    </row>
    <row r="424" spans="1:9" s="36" customFormat="1" ht="15" customHeight="1" x14ac:dyDescent="0.25">
      <c r="A424" s="54">
        <v>199</v>
      </c>
      <c r="B424" s="6" t="s">
        <v>331</v>
      </c>
      <c r="C424" s="41" t="s">
        <v>1205</v>
      </c>
      <c r="D424" s="42" t="s">
        <v>1206</v>
      </c>
      <c r="E424" s="40" t="s">
        <v>455</v>
      </c>
      <c r="F424" s="40" t="s">
        <v>1207</v>
      </c>
      <c r="G424" s="143"/>
      <c r="H424" s="6"/>
      <c r="I424" s="39"/>
    </row>
    <row r="425" spans="1:9" s="49" customFormat="1" ht="15" customHeight="1" x14ac:dyDescent="0.25">
      <c r="A425" s="44"/>
      <c r="B425" s="45" t="s">
        <v>331</v>
      </c>
      <c r="C425" s="46"/>
      <c r="D425" s="47" t="s">
        <v>1208</v>
      </c>
      <c r="E425" s="59" t="s">
        <v>455</v>
      </c>
      <c r="F425" s="44"/>
      <c r="G425" s="142"/>
      <c r="H425" s="6"/>
      <c r="I425" s="39"/>
    </row>
    <row r="426" spans="1:9" s="36" customFormat="1" ht="15" customHeight="1" x14ac:dyDescent="0.25">
      <c r="A426" s="54">
        <v>200</v>
      </c>
      <c r="B426" s="6" t="s">
        <v>331</v>
      </c>
      <c r="C426" s="41" t="s">
        <v>92</v>
      </c>
      <c r="D426" s="42" t="s">
        <v>1209</v>
      </c>
      <c r="E426" s="40" t="s">
        <v>1210</v>
      </c>
      <c r="F426" s="40" t="s">
        <v>1211</v>
      </c>
      <c r="G426" s="147">
        <v>63</v>
      </c>
      <c r="H426" s="6" t="s">
        <v>337</v>
      </c>
      <c r="I426" s="39"/>
    </row>
    <row r="427" spans="1:9" s="36" customFormat="1" ht="15" customHeight="1" x14ac:dyDescent="0.25">
      <c r="A427" s="54">
        <v>201</v>
      </c>
      <c r="B427" s="6" t="s">
        <v>331</v>
      </c>
      <c r="C427" s="41" t="s">
        <v>93</v>
      </c>
      <c r="D427" s="42" t="s">
        <v>1212</v>
      </c>
      <c r="E427" s="40" t="s">
        <v>1213</v>
      </c>
      <c r="F427" s="40" t="s">
        <v>1214</v>
      </c>
      <c r="G427" s="143" t="s">
        <v>4479</v>
      </c>
      <c r="H427" s="6" t="s">
        <v>337</v>
      </c>
      <c r="I427" s="39"/>
    </row>
    <row r="428" spans="1:9" s="36" customFormat="1" ht="15" customHeight="1" x14ac:dyDescent="0.25">
      <c r="A428" s="54">
        <v>202</v>
      </c>
      <c r="B428" s="6" t="s">
        <v>331</v>
      </c>
      <c r="C428" s="41" t="s">
        <v>1215</v>
      </c>
      <c r="D428" s="42" t="s">
        <v>1216</v>
      </c>
      <c r="E428" s="40" t="s">
        <v>1146</v>
      </c>
      <c r="F428" s="40" t="s">
        <v>1217</v>
      </c>
      <c r="G428" s="143"/>
      <c r="H428" s="6"/>
      <c r="I428" s="39"/>
    </row>
    <row r="429" spans="1:9" s="49" customFormat="1" ht="15" customHeight="1" x14ac:dyDescent="0.25">
      <c r="A429" s="44"/>
      <c r="B429" s="45" t="s">
        <v>331</v>
      </c>
      <c r="C429" s="46"/>
      <c r="D429" s="47" t="s">
        <v>1218</v>
      </c>
      <c r="E429" s="44" t="s">
        <v>1219</v>
      </c>
      <c r="F429" s="44"/>
      <c r="G429" s="142"/>
      <c r="H429" s="6"/>
      <c r="I429" s="39"/>
    </row>
    <row r="430" spans="1:9" s="49" customFormat="1" ht="15" customHeight="1" x14ac:dyDescent="0.25">
      <c r="A430" s="44"/>
      <c r="B430" s="45" t="s">
        <v>331</v>
      </c>
      <c r="C430" s="46"/>
      <c r="D430" s="47" t="s">
        <v>1220</v>
      </c>
      <c r="E430" s="44" t="s">
        <v>1146</v>
      </c>
      <c r="F430" s="44"/>
      <c r="G430" s="142"/>
      <c r="H430" s="6"/>
      <c r="I430" s="39"/>
    </row>
    <row r="431" spans="1:9" s="36" customFormat="1" ht="15" customHeight="1" x14ac:dyDescent="0.25">
      <c r="A431" s="54">
        <v>203</v>
      </c>
      <c r="B431" s="6" t="s">
        <v>331</v>
      </c>
      <c r="C431" s="41" t="s">
        <v>94</v>
      </c>
      <c r="D431" s="42" t="s">
        <v>1221</v>
      </c>
      <c r="E431" s="40" t="s">
        <v>1222</v>
      </c>
      <c r="F431" s="40" t="s">
        <v>1223</v>
      </c>
      <c r="G431" s="147">
        <v>54</v>
      </c>
      <c r="H431" s="6" t="s">
        <v>337</v>
      </c>
      <c r="I431" s="39"/>
    </row>
    <row r="432" spans="1:9" s="49" customFormat="1" ht="15" customHeight="1" x14ac:dyDescent="0.25">
      <c r="A432" s="44"/>
      <c r="B432" s="45" t="s">
        <v>331</v>
      </c>
      <c r="C432" s="46"/>
      <c r="D432" s="47" t="s">
        <v>1224</v>
      </c>
      <c r="E432" s="44" t="s">
        <v>1222</v>
      </c>
      <c r="F432" s="44"/>
      <c r="G432" s="142"/>
      <c r="H432" s="6"/>
      <c r="I432" s="39"/>
    </row>
    <row r="433" spans="1:9" s="36" customFormat="1" ht="15" customHeight="1" x14ac:dyDescent="0.25">
      <c r="A433" s="54">
        <v>204</v>
      </c>
      <c r="B433" s="6" t="s">
        <v>331</v>
      </c>
      <c r="C433" s="41" t="s">
        <v>1225</v>
      </c>
      <c r="D433" s="42" t="s">
        <v>1226</v>
      </c>
      <c r="E433" s="40" t="s">
        <v>455</v>
      </c>
      <c r="F433" s="40" t="s">
        <v>1227</v>
      </c>
      <c r="G433" s="143"/>
      <c r="H433" s="6"/>
      <c r="I433" s="39"/>
    </row>
    <row r="434" spans="1:9" s="36" customFormat="1" ht="15" customHeight="1" x14ac:dyDescent="0.25">
      <c r="A434" s="54">
        <v>205</v>
      </c>
      <c r="B434" s="6" t="s">
        <v>331</v>
      </c>
      <c r="C434" s="41" t="s">
        <v>1228</v>
      </c>
      <c r="D434" s="42" t="s">
        <v>1229</v>
      </c>
      <c r="E434" s="40" t="s">
        <v>1230</v>
      </c>
      <c r="F434" s="40" t="s">
        <v>1231</v>
      </c>
      <c r="G434" s="144"/>
      <c r="H434" s="6"/>
      <c r="I434" s="39"/>
    </row>
    <row r="435" spans="1:9" s="49" customFormat="1" ht="15" customHeight="1" x14ac:dyDescent="0.25">
      <c r="A435" s="44"/>
      <c r="B435" s="45" t="s">
        <v>331</v>
      </c>
      <c r="C435" s="46"/>
      <c r="D435" s="47" t="s">
        <v>1232</v>
      </c>
      <c r="E435" s="44" t="s">
        <v>1230</v>
      </c>
      <c r="F435" s="44"/>
      <c r="G435" s="142"/>
      <c r="H435" s="6"/>
      <c r="I435" s="39"/>
    </row>
    <row r="436" spans="1:9" s="36" customFormat="1" ht="15" customHeight="1" x14ac:dyDescent="0.25">
      <c r="A436" s="54">
        <v>206</v>
      </c>
      <c r="B436" s="6" t="s">
        <v>331</v>
      </c>
      <c r="C436" s="41" t="s">
        <v>1233</v>
      </c>
      <c r="D436" s="42" t="s">
        <v>1234</v>
      </c>
      <c r="E436" s="40" t="s">
        <v>455</v>
      </c>
      <c r="F436" s="40" t="s">
        <v>1235</v>
      </c>
      <c r="G436" s="143"/>
      <c r="H436" s="6"/>
      <c r="I436" s="39"/>
    </row>
    <row r="437" spans="1:9" s="49" customFormat="1" ht="15" customHeight="1" x14ac:dyDescent="0.25">
      <c r="A437" s="44"/>
      <c r="B437" s="45" t="s">
        <v>331</v>
      </c>
      <c r="C437" s="46"/>
      <c r="D437" s="47" t="s">
        <v>1236</v>
      </c>
      <c r="E437" s="44" t="s">
        <v>1237</v>
      </c>
      <c r="F437" s="44"/>
      <c r="G437" s="142"/>
      <c r="H437" s="6"/>
      <c r="I437" s="39"/>
    </row>
    <row r="438" spans="1:9" s="49" customFormat="1" ht="15" customHeight="1" x14ac:dyDescent="0.25">
      <c r="A438" s="44"/>
      <c r="B438" s="45" t="s">
        <v>331</v>
      </c>
      <c r="C438" s="46"/>
      <c r="D438" s="47" t="s">
        <v>1238</v>
      </c>
      <c r="E438" s="44" t="s">
        <v>1239</v>
      </c>
      <c r="F438" s="44"/>
      <c r="G438" s="142"/>
      <c r="H438" s="6"/>
      <c r="I438" s="39"/>
    </row>
    <row r="439" spans="1:9" s="49" customFormat="1" ht="15" customHeight="1" x14ac:dyDescent="0.25">
      <c r="A439" s="44"/>
      <c r="B439" s="45" t="s">
        <v>331</v>
      </c>
      <c r="C439" s="46"/>
      <c r="D439" s="47" t="s">
        <v>1240</v>
      </c>
      <c r="E439" s="44" t="s">
        <v>455</v>
      </c>
      <c r="F439" s="44"/>
      <c r="G439" s="142"/>
      <c r="H439" s="6"/>
      <c r="I439" s="39"/>
    </row>
    <row r="440" spans="1:9" s="36" customFormat="1" ht="15" customHeight="1" x14ac:dyDescent="0.25">
      <c r="A440" s="54">
        <v>207</v>
      </c>
      <c r="B440" s="6" t="s">
        <v>331</v>
      </c>
      <c r="C440" s="41" t="s">
        <v>95</v>
      </c>
      <c r="D440" s="42" t="s">
        <v>1241</v>
      </c>
      <c r="E440" s="40" t="s">
        <v>1242</v>
      </c>
      <c r="F440" s="40" t="s">
        <v>1243</v>
      </c>
      <c r="G440" s="147">
        <v>1</v>
      </c>
      <c r="H440" s="6" t="s">
        <v>337</v>
      </c>
      <c r="I440" s="39"/>
    </row>
    <row r="441" spans="1:9" s="36" customFormat="1" ht="15" customHeight="1" x14ac:dyDescent="0.25">
      <c r="A441" s="54">
        <v>208</v>
      </c>
      <c r="B441" s="6" t="s">
        <v>331</v>
      </c>
      <c r="C441" s="41" t="s">
        <v>96</v>
      </c>
      <c r="D441" s="42" t="s">
        <v>1244</v>
      </c>
      <c r="E441" s="40" t="s">
        <v>1222</v>
      </c>
      <c r="F441" s="40" t="s">
        <v>1245</v>
      </c>
      <c r="G441" s="147">
        <v>3</v>
      </c>
      <c r="H441" s="6" t="s">
        <v>337</v>
      </c>
      <c r="I441" s="39"/>
    </row>
    <row r="442" spans="1:9" s="36" customFormat="1" ht="15" customHeight="1" x14ac:dyDescent="0.25">
      <c r="A442" s="54">
        <v>209</v>
      </c>
      <c r="B442" s="6" t="s">
        <v>331</v>
      </c>
      <c r="C442" s="41" t="s">
        <v>242</v>
      </c>
      <c r="D442" s="42" t="s">
        <v>1246</v>
      </c>
      <c r="E442" s="40" t="s">
        <v>1247</v>
      </c>
      <c r="F442" s="40" t="s">
        <v>1248</v>
      </c>
      <c r="G442" s="143"/>
      <c r="H442" s="6"/>
      <c r="I442" s="39"/>
    </row>
    <row r="443" spans="1:9" s="36" customFormat="1" ht="15" customHeight="1" x14ac:dyDescent="0.25">
      <c r="A443" s="40"/>
      <c r="B443" s="45" t="s">
        <v>331</v>
      </c>
      <c r="C443" s="41"/>
      <c r="D443" s="47" t="s">
        <v>1249</v>
      </c>
      <c r="E443" s="44" t="s">
        <v>1247</v>
      </c>
      <c r="F443" s="40"/>
      <c r="G443" s="143"/>
      <c r="H443" s="6"/>
      <c r="I443" s="39"/>
    </row>
    <row r="444" spans="1:9" s="36" customFormat="1" ht="15" customHeight="1" x14ac:dyDescent="0.25">
      <c r="A444" s="40"/>
      <c r="B444" s="45" t="s">
        <v>331</v>
      </c>
      <c r="C444" s="41"/>
      <c r="D444" s="47" t="s">
        <v>1250</v>
      </c>
      <c r="E444" s="44" t="s">
        <v>1251</v>
      </c>
      <c r="F444" s="40"/>
      <c r="G444" s="147">
        <v>62</v>
      </c>
      <c r="H444" s="6" t="s">
        <v>337</v>
      </c>
      <c r="I444" s="39"/>
    </row>
    <row r="445" spans="1:9" s="36" customFormat="1" ht="15" customHeight="1" x14ac:dyDescent="0.25">
      <c r="A445" s="40"/>
      <c r="B445" s="45" t="s">
        <v>331</v>
      </c>
      <c r="C445" s="41"/>
      <c r="D445" s="47" t="s">
        <v>1252</v>
      </c>
      <c r="E445" s="44" t="s">
        <v>1253</v>
      </c>
      <c r="F445" s="40"/>
      <c r="G445" s="143">
        <v>1</v>
      </c>
      <c r="H445" s="6" t="s">
        <v>337</v>
      </c>
      <c r="I445" s="39"/>
    </row>
    <row r="446" spans="1:9" s="60" customFormat="1" ht="15" customHeight="1" x14ac:dyDescent="0.25">
      <c r="A446" s="191" t="s">
        <v>1254</v>
      </c>
      <c r="B446" s="191"/>
      <c r="C446" s="191"/>
      <c r="D446" s="192" t="s">
        <v>1255</v>
      </c>
      <c r="E446" s="192"/>
      <c r="F446" s="192"/>
      <c r="G446" s="192"/>
      <c r="H446" s="192"/>
      <c r="I446" s="39" t="s">
        <v>1256</v>
      </c>
    </row>
    <row r="447" spans="1:9" s="60" customFormat="1" ht="15" customHeight="1" x14ac:dyDescent="0.25">
      <c r="A447" s="186" t="s">
        <v>1257</v>
      </c>
      <c r="B447" s="186"/>
      <c r="C447" s="186"/>
      <c r="D447" s="186"/>
      <c r="E447" s="186"/>
      <c r="F447" s="186"/>
      <c r="G447" s="186"/>
      <c r="H447" s="186"/>
      <c r="I447" s="160"/>
    </row>
    <row r="448" spans="1:9" s="36" customFormat="1" ht="15" customHeight="1" x14ac:dyDescent="0.25">
      <c r="A448" s="54">
        <v>210</v>
      </c>
      <c r="B448" s="6" t="s">
        <v>331</v>
      </c>
      <c r="C448" s="41" t="s">
        <v>1258</v>
      </c>
      <c r="D448" s="42" t="s">
        <v>1259</v>
      </c>
      <c r="E448" s="40" t="s">
        <v>1260</v>
      </c>
      <c r="F448" s="40" t="s">
        <v>1261</v>
      </c>
      <c r="G448" s="48"/>
      <c r="H448" s="6"/>
      <c r="I448" s="39"/>
    </row>
    <row r="449" spans="1:9" s="49" customFormat="1" ht="15" customHeight="1" x14ac:dyDescent="0.25">
      <c r="A449" s="44"/>
      <c r="B449" s="45" t="s">
        <v>331</v>
      </c>
      <c r="C449" s="46"/>
      <c r="D449" s="47" t="s">
        <v>1262</v>
      </c>
      <c r="E449" s="44" t="s">
        <v>1260</v>
      </c>
      <c r="F449" s="44"/>
      <c r="G449" s="50"/>
      <c r="H449" s="6"/>
      <c r="I449" s="39"/>
    </row>
    <row r="450" spans="1:9" s="49" customFormat="1" ht="15" customHeight="1" x14ac:dyDescent="0.25">
      <c r="A450" s="44"/>
      <c r="B450" s="45" t="s">
        <v>331</v>
      </c>
      <c r="C450" s="46"/>
      <c r="D450" s="47" t="s">
        <v>1263</v>
      </c>
      <c r="E450" s="44" t="s">
        <v>1264</v>
      </c>
      <c r="F450" s="44"/>
      <c r="G450" s="50"/>
      <c r="H450" s="6"/>
      <c r="I450" s="39"/>
    </row>
    <row r="451" spans="1:9" s="36" customFormat="1" ht="15" customHeight="1" x14ac:dyDescent="0.25">
      <c r="A451" s="54">
        <v>211</v>
      </c>
      <c r="B451" s="6" t="s">
        <v>331</v>
      </c>
      <c r="C451" s="41" t="s">
        <v>1265</v>
      </c>
      <c r="D451" s="42" t="s">
        <v>1266</v>
      </c>
      <c r="E451" s="40" t="s">
        <v>333</v>
      </c>
      <c r="F451" s="40" t="s">
        <v>1267</v>
      </c>
      <c r="G451" s="48"/>
      <c r="H451" s="6"/>
      <c r="I451" s="39"/>
    </row>
    <row r="452" spans="1:9" s="36" customFormat="1" ht="15" customHeight="1" x14ac:dyDescent="0.25">
      <c r="A452" s="54">
        <v>212</v>
      </c>
      <c r="B452" s="6" t="s">
        <v>331</v>
      </c>
      <c r="C452" s="41" t="s">
        <v>1268</v>
      </c>
      <c r="D452" s="42" t="s">
        <v>1269</v>
      </c>
      <c r="E452" s="40" t="s">
        <v>1140</v>
      </c>
      <c r="F452" s="40" t="s">
        <v>1270</v>
      </c>
      <c r="G452" s="48"/>
      <c r="H452" s="6"/>
      <c r="I452" s="39"/>
    </row>
    <row r="453" spans="1:9" s="36" customFormat="1" ht="15" customHeight="1" x14ac:dyDescent="0.25">
      <c r="A453" s="54">
        <v>213</v>
      </c>
      <c r="B453" s="6" t="s">
        <v>331</v>
      </c>
      <c r="C453" s="41" t="s">
        <v>1271</v>
      </c>
      <c r="D453" s="42" t="s">
        <v>1272</v>
      </c>
      <c r="E453" s="40" t="s">
        <v>946</v>
      </c>
      <c r="F453" s="40" t="s">
        <v>1273</v>
      </c>
      <c r="G453" s="48"/>
      <c r="H453" s="6"/>
      <c r="I453" s="39"/>
    </row>
    <row r="454" spans="1:9" s="60" customFormat="1" ht="15" customHeight="1" x14ac:dyDescent="0.25">
      <c r="A454" s="191" t="s">
        <v>1274</v>
      </c>
      <c r="B454" s="191"/>
      <c r="C454" s="191"/>
      <c r="D454" s="192" t="s">
        <v>1275</v>
      </c>
      <c r="E454" s="192"/>
      <c r="F454" s="192"/>
      <c r="G454" s="192"/>
      <c r="H454" s="192"/>
      <c r="I454" s="39" t="s">
        <v>1276</v>
      </c>
    </row>
    <row r="455" spans="1:9" s="60" customFormat="1" ht="15" customHeight="1" x14ac:dyDescent="0.25">
      <c r="A455" s="186" t="s">
        <v>1277</v>
      </c>
      <c r="B455" s="186"/>
      <c r="C455" s="186"/>
      <c r="D455" s="186"/>
      <c r="E455" s="186"/>
      <c r="F455" s="186"/>
      <c r="G455" s="186"/>
      <c r="H455" s="186"/>
      <c r="I455" s="39"/>
    </row>
    <row r="456" spans="1:9" s="78" customFormat="1" ht="15" customHeight="1" x14ac:dyDescent="0.25">
      <c r="A456" s="54">
        <v>214</v>
      </c>
      <c r="B456" s="6" t="s">
        <v>331</v>
      </c>
      <c r="C456" s="41" t="s">
        <v>97</v>
      </c>
      <c r="D456" s="42" t="s">
        <v>1278</v>
      </c>
      <c r="E456" s="40" t="s">
        <v>342</v>
      </c>
      <c r="F456" s="40" t="s">
        <v>1279</v>
      </c>
      <c r="G456" s="147">
        <v>1</v>
      </c>
      <c r="H456" s="6" t="s">
        <v>337</v>
      </c>
      <c r="I456" s="39"/>
    </row>
    <row r="457" spans="1:9" s="36" customFormat="1" ht="15" customHeight="1" x14ac:dyDescent="0.25">
      <c r="A457" s="54">
        <v>215</v>
      </c>
      <c r="B457" s="6" t="s">
        <v>331</v>
      </c>
      <c r="C457" s="41" t="s">
        <v>1280</v>
      </c>
      <c r="D457" s="42" t="s">
        <v>1281</v>
      </c>
      <c r="E457" s="40" t="s">
        <v>333</v>
      </c>
      <c r="F457" s="40" t="s">
        <v>1282</v>
      </c>
      <c r="G457" s="143"/>
      <c r="H457" s="6"/>
      <c r="I457" s="39"/>
    </row>
    <row r="458" spans="1:9" s="36" customFormat="1" ht="15" customHeight="1" x14ac:dyDescent="0.25">
      <c r="A458" s="54">
        <v>216</v>
      </c>
      <c r="B458" s="6" t="s">
        <v>331</v>
      </c>
      <c r="C458" s="41" t="s">
        <v>98</v>
      </c>
      <c r="D458" s="42" t="s">
        <v>1283</v>
      </c>
      <c r="E458" s="40" t="s">
        <v>1284</v>
      </c>
      <c r="F458" s="40" t="s">
        <v>1285</v>
      </c>
      <c r="G458" s="147">
        <v>1</v>
      </c>
      <c r="H458" s="6" t="s">
        <v>337</v>
      </c>
      <c r="I458" s="39"/>
    </row>
    <row r="459" spans="1:9" s="60" customFormat="1" ht="15" customHeight="1" x14ac:dyDescent="0.25">
      <c r="A459" s="186" t="s">
        <v>1286</v>
      </c>
      <c r="B459" s="186"/>
      <c r="C459" s="186"/>
      <c r="D459" s="186"/>
      <c r="E459" s="186"/>
      <c r="F459" s="186"/>
      <c r="G459" s="186"/>
      <c r="H459" s="186"/>
      <c r="I459" s="39"/>
    </row>
    <row r="460" spans="1:9" s="36" customFormat="1" ht="15" customHeight="1" x14ac:dyDescent="0.25">
      <c r="A460" s="54">
        <v>217</v>
      </c>
      <c r="B460" s="6" t="s">
        <v>331</v>
      </c>
      <c r="C460" s="41" t="s">
        <v>1287</v>
      </c>
      <c r="D460" s="42" t="s">
        <v>1288</v>
      </c>
      <c r="E460" s="40" t="s">
        <v>333</v>
      </c>
      <c r="F460" s="40" t="s">
        <v>1289</v>
      </c>
      <c r="G460" s="48"/>
      <c r="H460" s="6"/>
      <c r="I460" s="39"/>
    </row>
    <row r="461" spans="1:9" s="49" customFormat="1" ht="15" customHeight="1" x14ac:dyDescent="0.25">
      <c r="A461" s="44"/>
      <c r="B461" s="45" t="s">
        <v>331</v>
      </c>
      <c r="C461" s="46"/>
      <c r="D461" s="47" t="s">
        <v>1290</v>
      </c>
      <c r="E461" s="44" t="s">
        <v>1291</v>
      </c>
      <c r="F461" s="44"/>
      <c r="G461" s="50"/>
      <c r="H461" s="6"/>
      <c r="I461" s="39"/>
    </row>
    <row r="462" spans="1:9" s="49" customFormat="1" ht="15" customHeight="1" x14ac:dyDescent="0.25">
      <c r="A462" s="44"/>
      <c r="B462" s="45" t="s">
        <v>331</v>
      </c>
      <c r="C462" s="46"/>
      <c r="D462" s="47" t="s">
        <v>1292</v>
      </c>
      <c r="E462" s="44" t="s">
        <v>516</v>
      </c>
      <c r="F462" s="44"/>
      <c r="G462" s="50"/>
      <c r="H462" s="6"/>
      <c r="I462" s="39"/>
    </row>
    <row r="463" spans="1:9" s="60" customFormat="1" ht="15" customHeight="1" x14ac:dyDescent="0.25">
      <c r="A463" s="186" t="s">
        <v>1293</v>
      </c>
      <c r="B463" s="186"/>
      <c r="C463" s="186"/>
      <c r="D463" s="186"/>
      <c r="E463" s="186"/>
      <c r="F463" s="186"/>
      <c r="G463" s="186"/>
      <c r="H463" s="186"/>
      <c r="I463" s="39"/>
    </row>
    <row r="464" spans="1:9" s="36" customFormat="1" ht="15" customHeight="1" x14ac:dyDescent="0.25">
      <c r="A464" s="54">
        <v>218</v>
      </c>
      <c r="B464" s="6" t="s">
        <v>331</v>
      </c>
      <c r="C464" s="41" t="s">
        <v>1294</v>
      </c>
      <c r="D464" s="42" t="s">
        <v>1295</v>
      </c>
      <c r="E464" s="40" t="s">
        <v>455</v>
      </c>
      <c r="F464" s="40" t="s">
        <v>1296</v>
      </c>
      <c r="G464" s="48"/>
      <c r="H464" s="6"/>
      <c r="I464" s="39"/>
    </row>
    <row r="465" spans="1:9" s="49" customFormat="1" ht="15" customHeight="1" x14ac:dyDescent="0.25">
      <c r="A465" s="44"/>
      <c r="B465" s="45" t="s">
        <v>331</v>
      </c>
      <c r="C465" s="46"/>
      <c r="D465" s="47" t="s">
        <v>1297</v>
      </c>
      <c r="E465" s="44" t="s">
        <v>455</v>
      </c>
      <c r="F465" s="44"/>
      <c r="G465" s="50"/>
      <c r="H465" s="6"/>
      <c r="I465" s="39"/>
    </row>
    <row r="466" spans="1:9" s="49" customFormat="1" ht="15" customHeight="1" x14ac:dyDescent="0.25">
      <c r="A466" s="44"/>
      <c r="B466" s="45" t="s">
        <v>331</v>
      </c>
      <c r="C466" s="46"/>
      <c r="D466" s="47" t="s">
        <v>1298</v>
      </c>
      <c r="E466" s="44" t="s">
        <v>783</v>
      </c>
      <c r="F466" s="44"/>
      <c r="G466" s="50"/>
      <c r="H466" s="6"/>
      <c r="I466" s="39"/>
    </row>
    <row r="467" spans="1:9" s="60" customFormat="1" ht="15" customHeight="1" x14ac:dyDescent="0.25">
      <c r="A467" s="186" t="s">
        <v>1299</v>
      </c>
      <c r="B467" s="186"/>
      <c r="C467" s="186"/>
      <c r="D467" s="186"/>
      <c r="E467" s="186"/>
      <c r="F467" s="186"/>
      <c r="G467" s="186"/>
      <c r="H467" s="186"/>
      <c r="I467" s="39"/>
    </row>
    <row r="468" spans="1:9" s="36" customFormat="1" ht="15" customHeight="1" x14ac:dyDescent="0.25">
      <c r="A468" s="54">
        <v>219</v>
      </c>
      <c r="B468" s="6" t="s">
        <v>331</v>
      </c>
      <c r="C468" s="41" t="s">
        <v>1300</v>
      </c>
      <c r="D468" s="42" t="s">
        <v>1301</v>
      </c>
      <c r="E468" s="40" t="s">
        <v>333</v>
      </c>
      <c r="F468" s="40" t="s">
        <v>1302</v>
      </c>
      <c r="G468" s="48"/>
      <c r="H468" s="6"/>
      <c r="I468" s="39"/>
    </row>
    <row r="469" spans="1:9" s="49" customFormat="1" ht="15" customHeight="1" x14ac:dyDescent="0.25">
      <c r="A469" s="44"/>
      <c r="B469" s="45" t="s">
        <v>331</v>
      </c>
      <c r="C469" s="46"/>
      <c r="D469" s="47" t="s">
        <v>1303</v>
      </c>
      <c r="E469" s="44" t="s">
        <v>333</v>
      </c>
      <c r="F469" s="44"/>
      <c r="G469" s="50"/>
      <c r="H469" s="6"/>
      <c r="I469" s="39"/>
    </row>
    <row r="470" spans="1:9" s="49" customFormat="1" ht="15" customHeight="1" x14ac:dyDescent="0.25">
      <c r="A470" s="44"/>
      <c r="B470" s="45" t="s">
        <v>331</v>
      </c>
      <c r="C470" s="46"/>
      <c r="D470" s="47" t="s">
        <v>1304</v>
      </c>
      <c r="E470" s="44" t="s">
        <v>1305</v>
      </c>
      <c r="F470" s="44"/>
      <c r="G470" s="50"/>
      <c r="H470" s="6"/>
      <c r="I470" s="39"/>
    </row>
    <row r="471" spans="1:9" ht="15" customHeight="1" x14ac:dyDescent="0.25">
      <c r="A471" s="186" t="s">
        <v>1306</v>
      </c>
      <c r="B471" s="186"/>
      <c r="C471" s="186"/>
      <c r="D471" s="186"/>
      <c r="E471" s="186"/>
      <c r="F471" s="186"/>
      <c r="G471" s="186"/>
      <c r="H471" s="186"/>
      <c r="I471" s="39"/>
    </row>
    <row r="472" spans="1:9" s="36" customFormat="1" ht="15" customHeight="1" x14ac:dyDescent="0.25">
      <c r="A472" s="54">
        <v>220</v>
      </c>
      <c r="B472" s="6" t="s">
        <v>331</v>
      </c>
      <c r="C472" s="41" t="s">
        <v>1307</v>
      </c>
      <c r="D472" s="42" t="s">
        <v>1308</v>
      </c>
      <c r="E472" s="40" t="s">
        <v>333</v>
      </c>
      <c r="F472" s="40" t="s">
        <v>1309</v>
      </c>
      <c r="G472" s="48"/>
      <c r="H472" s="6"/>
      <c r="I472" s="39"/>
    </row>
    <row r="473" spans="1:9" s="49" customFormat="1" ht="15" customHeight="1" x14ac:dyDescent="0.25">
      <c r="A473" s="44"/>
      <c r="B473" s="45" t="s">
        <v>331</v>
      </c>
      <c r="C473" s="46"/>
      <c r="D473" s="47" t="s">
        <v>1310</v>
      </c>
      <c r="E473" s="44" t="s">
        <v>333</v>
      </c>
      <c r="F473" s="44"/>
      <c r="G473" s="50"/>
      <c r="H473" s="6"/>
      <c r="I473" s="39"/>
    </row>
    <row r="474" spans="1:9" s="36" customFormat="1" ht="15" customHeight="1" x14ac:dyDescent="0.25">
      <c r="A474" s="54">
        <v>221</v>
      </c>
      <c r="B474" s="6" t="s">
        <v>331</v>
      </c>
      <c r="C474" s="41" t="s">
        <v>1311</v>
      </c>
      <c r="D474" s="42" t="s">
        <v>1312</v>
      </c>
      <c r="E474" s="40" t="s">
        <v>1033</v>
      </c>
      <c r="F474" s="40" t="s">
        <v>1313</v>
      </c>
      <c r="G474" s="48"/>
      <c r="H474" s="6"/>
      <c r="I474" s="39"/>
    </row>
    <row r="475" spans="1:9" s="49" customFormat="1" ht="15" customHeight="1" x14ac:dyDescent="0.25">
      <c r="A475" s="44"/>
      <c r="B475" s="45" t="s">
        <v>331</v>
      </c>
      <c r="C475" s="46"/>
      <c r="D475" s="47" t="s">
        <v>1314</v>
      </c>
      <c r="E475" s="44" t="s">
        <v>1033</v>
      </c>
      <c r="F475" s="44"/>
      <c r="G475" s="50"/>
      <c r="H475" s="6"/>
      <c r="I475" s="39"/>
    </row>
    <row r="476" spans="1:9" s="49" customFormat="1" ht="15" customHeight="1" x14ac:dyDescent="0.25">
      <c r="A476" s="44"/>
      <c r="B476" s="45" t="s">
        <v>331</v>
      </c>
      <c r="C476" s="46"/>
      <c r="D476" s="47" t="s">
        <v>1315</v>
      </c>
      <c r="E476" s="44" t="s">
        <v>1316</v>
      </c>
      <c r="F476" s="44"/>
      <c r="G476" s="50"/>
      <c r="H476" s="6"/>
      <c r="I476" s="39"/>
    </row>
    <row r="477" spans="1:9" s="49" customFormat="1" ht="15" customHeight="1" x14ac:dyDescent="0.25">
      <c r="A477" s="44"/>
      <c r="B477" s="45" t="s">
        <v>331</v>
      </c>
      <c r="C477" s="46"/>
      <c r="D477" s="47" t="s">
        <v>1317</v>
      </c>
      <c r="E477" s="44" t="s">
        <v>1318</v>
      </c>
      <c r="F477" s="44"/>
      <c r="G477" s="50"/>
      <c r="H477" s="6"/>
      <c r="I477" s="39"/>
    </row>
    <row r="478" spans="1:9" s="64" customFormat="1" ht="15" customHeight="1" x14ac:dyDescent="0.25">
      <c r="A478" s="189" t="s">
        <v>1319</v>
      </c>
      <c r="B478" s="189"/>
      <c r="C478" s="189"/>
      <c r="D478" s="190" t="s">
        <v>1320</v>
      </c>
      <c r="E478" s="190"/>
      <c r="F478" s="190"/>
      <c r="G478" s="190"/>
      <c r="H478" s="190"/>
      <c r="I478" s="39"/>
    </row>
    <row r="479" spans="1:9" s="64" customFormat="1" ht="15" customHeight="1" x14ac:dyDescent="0.25">
      <c r="A479" s="191" t="s">
        <v>1321</v>
      </c>
      <c r="B479" s="191"/>
      <c r="C479" s="191"/>
      <c r="D479" s="192" t="s">
        <v>1322</v>
      </c>
      <c r="E479" s="192"/>
      <c r="F479" s="192"/>
      <c r="G479" s="192"/>
      <c r="H479" s="192"/>
      <c r="I479" s="39"/>
    </row>
    <row r="480" spans="1:9" s="64" customFormat="1" ht="15" customHeight="1" x14ac:dyDescent="0.25">
      <c r="A480" s="186" t="s">
        <v>1323</v>
      </c>
      <c r="B480" s="186"/>
      <c r="C480" s="186"/>
      <c r="D480" s="186"/>
      <c r="E480" s="186"/>
      <c r="F480" s="186"/>
      <c r="G480" s="186"/>
      <c r="H480" s="186"/>
      <c r="I480" s="39"/>
    </row>
    <row r="481" spans="1:9" s="36" customFormat="1" ht="15" customHeight="1" x14ac:dyDescent="0.25">
      <c r="A481" s="40">
        <v>222</v>
      </c>
      <c r="B481" s="6" t="s">
        <v>331</v>
      </c>
      <c r="C481" s="41" t="s">
        <v>1324</v>
      </c>
      <c r="D481" s="42" t="s">
        <v>1325</v>
      </c>
      <c r="E481" s="40" t="s">
        <v>1033</v>
      </c>
      <c r="F481" s="40" t="s">
        <v>1326</v>
      </c>
      <c r="G481" s="143"/>
      <c r="H481" s="6"/>
      <c r="I481" s="39"/>
    </row>
    <row r="482" spans="1:9" s="36" customFormat="1" ht="15" customHeight="1" x14ac:dyDescent="0.25">
      <c r="A482" s="40">
        <v>223</v>
      </c>
      <c r="B482" s="6" t="s">
        <v>331</v>
      </c>
      <c r="C482" s="41" t="s">
        <v>1327</v>
      </c>
      <c r="D482" s="42" t="s">
        <v>1328</v>
      </c>
      <c r="E482" s="40" t="s">
        <v>333</v>
      </c>
      <c r="F482" s="40" t="s">
        <v>1329</v>
      </c>
      <c r="G482" s="143"/>
      <c r="H482" s="6"/>
      <c r="I482" s="39"/>
    </row>
    <row r="483" spans="1:9" s="49" customFormat="1" ht="15" customHeight="1" x14ac:dyDescent="0.25">
      <c r="A483" s="44"/>
      <c r="B483" s="45" t="s">
        <v>331</v>
      </c>
      <c r="C483" s="46"/>
      <c r="D483" s="47" t="s">
        <v>1330</v>
      </c>
      <c r="E483" s="44" t="s">
        <v>333</v>
      </c>
      <c r="F483" s="44"/>
      <c r="G483" s="142"/>
      <c r="H483" s="6"/>
      <c r="I483" s="39"/>
    </row>
    <row r="484" spans="1:9" s="36" customFormat="1" ht="15" customHeight="1" x14ac:dyDescent="0.25">
      <c r="A484" s="40">
        <v>224</v>
      </c>
      <c r="B484" s="6" t="s">
        <v>331</v>
      </c>
      <c r="C484" s="41" t="s">
        <v>99</v>
      </c>
      <c r="D484" s="42" t="s">
        <v>1331</v>
      </c>
      <c r="E484" s="40" t="s">
        <v>1332</v>
      </c>
      <c r="F484" s="40" t="s">
        <v>1333</v>
      </c>
      <c r="G484" s="147">
        <v>5</v>
      </c>
      <c r="H484" s="6" t="s">
        <v>337</v>
      </c>
      <c r="I484" s="39"/>
    </row>
    <row r="485" spans="1:9" s="36" customFormat="1" ht="15" customHeight="1" x14ac:dyDescent="0.25">
      <c r="A485" s="40">
        <v>225</v>
      </c>
      <c r="B485" s="6" t="s">
        <v>331</v>
      </c>
      <c r="C485" s="41" t="s">
        <v>1334</v>
      </c>
      <c r="D485" s="42" t="s">
        <v>1335</v>
      </c>
      <c r="E485" s="40" t="s">
        <v>946</v>
      </c>
      <c r="F485" s="40" t="s">
        <v>1336</v>
      </c>
      <c r="G485" s="143"/>
      <c r="H485" s="6"/>
      <c r="I485" s="39"/>
    </row>
    <row r="486" spans="1:9" s="36" customFormat="1" ht="15" customHeight="1" x14ac:dyDescent="0.25">
      <c r="A486" s="40">
        <v>226</v>
      </c>
      <c r="B486" s="6" t="s">
        <v>331</v>
      </c>
      <c r="C486" s="41" t="s">
        <v>1337</v>
      </c>
      <c r="D486" s="42" t="s">
        <v>1338</v>
      </c>
      <c r="E486" s="40" t="s">
        <v>1339</v>
      </c>
      <c r="F486" s="40" t="s">
        <v>1340</v>
      </c>
      <c r="G486" s="143"/>
      <c r="H486" s="6"/>
      <c r="I486" s="39"/>
    </row>
    <row r="487" spans="1:9" ht="15" customHeight="1" x14ac:dyDescent="0.25">
      <c r="A487" s="189" t="s">
        <v>1341</v>
      </c>
      <c r="B487" s="189"/>
      <c r="C487" s="189"/>
      <c r="D487" s="190" t="s">
        <v>1342</v>
      </c>
      <c r="E487" s="190"/>
      <c r="F487" s="190"/>
      <c r="G487" s="190"/>
      <c r="H487" s="190"/>
      <c r="I487" s="39"/>
    </row>
    <row r="488" spans="1:9" ht="15" customHeight="1" x14ac:dyDescent="0.25">
      <c r="A488" s="191" t="s">
        <v>1343</v>
      </c>
      <c r="B488" s="191"/>
      <c r="C488" s="191"/>
      <c r="D488" s="192" t="s">
        <v>1344</v>
      </c>
      <c r="E488" s="192"/>
      <c r="F488" s="192"/>
      <c r="G488" s="192"/>
      <c r="H488" s="192"/>
      <c r="I488" s="39"/>
    </row>
    <row r="489" spans="1:9" ht="15" customHeight="1" x14ac:dyDescent="0.25">
      <c r="A489" s="186" t="s">
        <v>1345</v>
      </c>
      <c r="B489" s="186"/>
      <c r="C489" s="186"/>
      <c r="D489" s="186"/>
      <c r="E489" s="186"/>
      <c r="F489" s="186"/>
      <c r="G489" s="186"/>
      <c r="H489" s="186"/>
      <c r="I489" s="39"/>
    </row>
    <row r="490" spans="1:9" s="36" customFormat="1" ht="15" customHeight="1" x14ac:dyDescent="0.25">
      <c r="A490" s="40">
        <v>227</v>
      </c>
      <c r="B490" s="6" t="s">
        <v>331</v>
      </c>
      <c r="C490" s="41" t="s">
        <v>100</v>
      </c>
      <c r="D490" s="42" t="s">
        <v>1346</v>
      </c>
      <c r="E490" s="40" t="s">
        <v>1347</v>
      </c>
      <c r="F490" s="40" t="s">
        <v>1348</v>
      </c>
      <c r="G490" s="143">
        <v>1</v>
      </c>
      <c r="H490" s="6" t="s">
        <v>337</v>
      </c>
      <c r="I490" s="39"/>
    </row>
    <row r="491" spans="1:9" s="49" customFormat="1" ht="15" customHeight="1" x14ac:dyDescent="0.25">
      <c r="A491" s="44"/>
      <c r="B491" s="45" t="s">
        <v>331</v>
      </c>
      <c r="C491" s="46"/>
      <c r="D491" s="47" t="s">
        <v>1349</v>
      </c>
      <c r="E491" s="44" t="s">
        <v>1350</v>
      </c>
      <c r="F491" s="44"/>
      <c r="G491" s="142"/>
      <c r="H491" s="6"/>
      <c r="I491" s="39"/>
    </row>
    <row r="492" spans="1:9" s="60" customFormat="1" ht="15" customHeight="1" x14ac:dyDescent="0.25">
      <c r="A492" s="191" t="s">
        <v>1351</v>
      </c>
      <c r="B492" s="191"/>
      <c r="C492" s="191"/>
      <c r="D492" s="192" t="s">
        <v>1352</v>
      </c>
      <c r="E492" s="192"/>
      <c r="F492" s="192"/>
      <c r="G492" s="192"/>
      <c r="H492" s="192"/>
      <c r="I492" s="39" t="s">
        <v>1353</v>
      </c>
    </row>
    <row r="493" spans="1:9" s="60" customFormat="1" ht="15" customHeight="1" x14ac:dyDescent="0.25">
      <c r="A493" s="186" t="s">
        <v>1354</v>
      </c>
      <c r="B493" s="186"/>
      <c r="C493" s="186"/>
      <c r="D493" s="186"/>
      <c r="E493" s="186"/>
      <c r="F493" s="186"/>
      <c r="G493" s="186"/>
      <c r="H493" s="186"/>
      <c r="I493" s="39"/>
    </row>
    <row r="494" spans="1:9" s="36" customFormat="1" ht="15" customHeight="1" x14ac:dyDescent="0.25">
      <c r="A494" s="54">
        <v>228</v>
      </c>
      <c r="B494" s="6" t="s">
        <v>331</v>
      </c>
      <c r="C494" s="41" t="s">
        <v>101</v>
      </c>
      <c r="D494" s="42" t="s">
        <v>1355</v>
      </c>
      <c r="E494" s="40" t="s">
        <v>402</v>
      </c>
      <c r="F494" s="40" t="s">
        <v>1356</v>
      </c>
      <c r="G494" s="147">
        <v>2</v>
      </c>
      <c r="H494" s="6" t="s">
        <v>337</v>
      </c>
      <c r="I494" s="39"/>
    </row>
    <row r="495" spans="1:9" s="36" customFormat="1" ht="15" customHeight="1" x14ac:dyDescent="0.25">
      <c r="A495" s="54">
        <v>229</v>
      </c>
      <c r="B495" s="6" t="s">
        <v>331</v>
      </c>
      <c r="C495" s="41" t="s">
        <v>102</v>
      </c>
      <c r="D495" s="42" t="s">
        <v>1360</v>
      </c>
      <c r="E495" s="40" t="s">
        <v>1361</v>
      </c>
      <c r="F495" s="40" t="s">
        <v>1362</v>
      </c>
      <c r="G495" s="147">
        <v>21</v>
      </c>
      <c r="H495" s="6" t="s">
        <v>337</v>
      </c>
      <c r="I495" s="39"/>
    </row>
    <row r="496" spans="1:9" s="49" customFormat="1" ht="15" customHeight="1" x14ac:dyDescent="0.25">
      <c r="A496" s="44"/>
      <c r="B496" s="45" t="s">
        <v>331</v>
      </c>
      <c r="C496" s="46" t="s">
        <v>1357</v>
      </c>
      <c r="D496" s="47" t="s">
        <v>1358</v>
      </c>
      <c r="E496" s="44"/>
      <c r="F496" s="44" t="s">
        <v>1359</v>
      </c>
      <c r="G496" s="148">
        <v>3</v>
      </c>
      <c r="H496" s="6" t="s">
        <v>337</v>
      </c>
      <c r="I496" s="39"/>
    </row>
    <row r="497" spans="1:9" ht="15" customHeight="1" x14ac:dyDescent="0.25">
      <c r="A497" s="191" t="s">
        <v>1363</v>
      </c>
      <c r="B497" s="191"/>
      <c r="C497" s="191"/>
      <c r="D497" s="192" t="s">
        <v>1364</v>
      </c>
      <c r="E497" s="192"/>
      <c r="F497" s="192"/>
      <c r="G497" s="192"/>
      <c r="H497" s="192"/>
      <c r="I497" s="39"/>
    </row>
    <row r="498" spans="1:9" ht="15" customHeight="1" x14ac:dyDescent="0.25">
      <c r="A498" s="186" t="s">
        <v>1365</v>
      </c>
      <c r="B498" s="186"/>
      <c r="C498" s="186"/>
      <c r="D498" s="186"/>
      <c r="E498" s="186"/>
      <c r="F498" s="186"/>
      <c r="G498" s="186"/>
      <c r="H498" s="186"/>
      <c r="I498" s="39"/>
    </row>
    <row r="499" spans="1:9" s="36" customFormat="1" ht="15" customHeight="1" x14ac:dyDescent="0.25">
      <c r="A499" s="40">
        <v>230</v>
      </c>
      <c r="B499" s="6" t="s">
        <v>331</v>
      </c>
      <c r="C499" s="41" t="s">
        <v>1366</v>
      </c>
      <c r="D499" s="42" t="s">
        <v>1367</v>
      </c>
      <c r="E499" s="40" t="s">
        <v>333</v>
      </c>
      <c r="F499" s="40" t="s">
        <v>1368</v>
      </c>
      <c r="G499" s="143"/>
      <c r="H499" s="6"/>
      <c r="I499" s="39"/>
    </row>
    <row r="500" spans="1:9" s="36" customFormat="1" ht="15" customHeight="1" x14ac:dyDescent="0.25">
      <c r="A500" s="40"/>
      <c r="B500" s="45" t="s">
        <v>331</v>
      </c>
      <c r="C500" s="41"/>
      <c r="D500" s="47" t="s">
        <v>1369</v>
      </c>
      <c r="E500" s="44" t="s">
        <v>333</v>
      </c>
      <c r="F500" s="40"/>
      <c r="G500" s="143"/>
      <c r="H500" s="6"/>
      <c r="I500" s="39"/>
    </row>
    <row r="501" spans="1:9" s="36" customFormat="1" ht="15" customHeight="1" x14ac:dyDescent="0.25">
      <c r="A501" s="40">
        <v>231</v>
      </c>
      <c r="B501" s="6" t="s">
        <v>331</v>
      </c>
      <c r="C501" s="41" t="s">
        <v>103</v>
      </c>
      <c r="D501" s="42" t="s">
        <v>1370</v>
      </c>
      <c r="E501" s="40" t="s">
        <v>1371</v>
      </c>
      <c r="F501" s="40" t="s">
        <v>1372</v>
      </c>
      <c r="G501" s="143">
        <v>3</v>
      </c>
      <c r="H501" s="6" t="s">
        <v>337</v>
      </c>
      <c r="I501" s="39"/>
    </row>
    <row r="502" spans="1:9" s="36" customFormat="1" ht="15" customHeight="1" x14ac:dyDescent="0.25">
      <c r="A502" s="40">
        <v>232</v>
      </c>
      <c r="B502" s="6" t="s">
        <v>331</v>
      </c>
      <c r="C502" s="41" t="s">
        <v>1373</v>
      </c>
      <c r="D502" s="42" t="s">
        <v>1374</v>
      </c>
      <c r="E502" s="40" t="s">
        <v>1375</v>
      </c>
      <c r="F502" s="40" t="s">
        <v>1376</v>
      </c>
      <c r="G502" s="143"/>
      <c r="H502" s="6"/>
      <c r="I502" s="39"/>
    </row>
    <row r="503" spans="1:9" s="49" customFormat="1" ht="15" customHeight="1" x14ac:dyDescent="0.25">
      <c r="A503" s="44"/>
      <c r="B503" s="45" t="s">
        <v>331</v>
      </c>
      <c r="C503" s="46"/>
      <c r="D503" s="47" t="s">
        <v>1377</v>
      </c>
      <c r="E503" s="44" t="s">
        <v>1375</v>
      </c>
      <c r="F503" s="44"/>
      <c r="G503" s="142"/>
      <c r="H503" s="6"/>
      <c r="I503" s="39"/>
    </row>
    <row r="504" spans="1:9" s="60" customFormat="1" ht="15" customHeight="1" x14ac:dyDescent="0.25">
      <c r="A504" s="191" t="s">
        <v>1378</v>
      </c>
      <c r="B504" s="191"/>
      <c r="C504" s="191"/>
      <c r="D504" s="192" t="s">
        <v>1379</v>
      </c>
      <c r="E504" s="192"/>
      <c r="F504" s="192"/>
      <c r="G504" s="192"/>
      <c r="H504" s="192"/>
      <c r="I504" s="39"/>
    </row>
    <row r="505" spans="1:9" s="60" customFormat="1" ht="15" customHeight="1" x14ac:dyDescent="0.25">
      <c r="A505" s="186" t="s">
        <v>1380</v>
      </c>
      <c r="B505" s="186"/>
      <c r="C505" s="186"/>
      <c r="D505" s="186"/>
      <c r="E505" s="186"/>
      <c r="F505" s="186"/>
      <c r="G505" s="186"/>
      <c r="H505" s="186"/>
      <c r="I505" s="39"/>
    </row>
    <row r="506" spans="1:9" s="36" customFormat="1" ht="15" customHeight="1" x14ac:dyDescent="0.25">
      <c r="A506" s="40">
        <v>233</v>
      </c>
      <c r="B506" s="6" t="s">
        <v>331</v>
      </c>
      <c r="C506" s="41" t="s">
        <v>1381</v>
      </c>
      <c r="D506" s="42" t="s">
        <v>1382</v>
      </c>
      <c r="E506" s="40" t="s">
        <v>493</v>
      </c>
      <c r="F506" s="40" t="s">
        <v>1383</v>
      </c>
      <c r="G506" s="48"/>
      <c r="H506" s="6"/>
      <c r="I506" s="39"/>
    </row>
    <row r="507" spans="1:9" s="49" customFormat="1" ht="15" customHeight="1" x14ac:dyDescent="0.25">
      <c r="A507" s="44"/>
      <c r="B507" s="45" t="s">
        <v>331</v>
      </c>
      <c r="C507" s="46"/>
      <c r="D507" s="47" t="s">
        <v>1384</v>
      </c>
      <c r="E507" s="44" t="s">
        <v>493</v>
      </c>
      <c r="F507" s="44"/>
      <c r="G507" s="50"/>
      <c r="H507" s="6"/>
      <c r="I507" s="39"/>
    </row>
    <row r="508" spans="1:9" s="49" customFormat="1" ht="15" customHeight="1" x14ac:dyDescent="0.25">
      <c r="A508" s="44"/>
      <c r="B508" s="45" t="s">
        <v>331</v>
      </c>
      <c r="C508" s="53"/>
      <c r="D508" s="47" t="s">
        <v>1385</v>
      </c>
      <c r="E508" s="44" t="s">
        <v>1386</v>
      </c>
      <c r="F508" s="44"/>
      <c r="G508" s="50"/>
      <c r="H508" s="6"/>
      <c r="I508" s="39"/>
    </row>
    <row r="509" spans="1:9" s="60" customFormat="1" ht="15" customHeight="1" x14ac:dyDescent="0.25">
      <c r="A509" s="186" t="s">
        <v>1387</v>
      </c>
      <c r="B509" s="186"/>
      <c r="C509" s="186"/>
      <c r="D509" s="186"/>
      <c r="E509" s="186"/>
      <c r="F509" s="186"/>
      <c r="G509" s="186"/>
      <c r="H509" s="186"/>
      <c r="I509" s="39"/>
    </row>
    <row r="510" spans="1:9" s="36" customFormat="1" ht="15" customHeight="1" x14ac:dyDescent="0.25">
      <c r="A510" s="40">
        <v>234</v>
      </c>
      <c r="B510" s="6" t="s">
        <v>331</v>
      </c>
      <c r="C510" s="41" t="s">
        <v>104</v>
      </c>
      <c r="D510" s="42" t="s">
        <v>1388</v>
      </c>
      <c r="E510" s="40" t="s">
        <v>333</v>
      </c>
      <c r="F510" s="40" t="s">
        <v>1389</v>
      </c>
      <c r="G510" s="147">
        <v>1</v>
      </c>
      <c r="H510" s="6" t="s">
        <v>337</v>
      </c>
      <c r="I510" s="39"/>
    </row>
    <row r="511" spans="1:9" s="49" customFormat="1" ht="15" customHeight="1" x14ac:dyDescent="0.25">
      <c r="A511" s="44"/>
      <c r="B511" s="45" t="s">
        <v>331</v>
      </c>
      <c r="C511" s="46"/>
      <c r="D511" s="47" t="s">
        <v>1390</v>
      </c>
      <c r="E511" s="44" t="s">
        <v>333</v>
      </c>
      <c r="F511" s="44"/>
      <c r="G511" s="142"/>
      <c r="H511" s="6"/>
      <c r="I511" s="39"/>
    </row>
    <row r="512" spans="1:9" s="60" customFormat="1" ht="15" customHeight="1" x14ac:dyDescent="0.25">
      <c r="A512" s="186" t="s">
        <v>1391</v>
      </c>
      <c r="B512" s="186"/>
      <c r="C512" s="186"/>
      <c r="D512" s="186"/>
      <c r="E512" s="186"/>
      <c r="F512" s="186"/>
      <c r="G512" s="186"/>
      <c r="H512" s="186"/>
      <c r="I512" s="39"/>
    </row>
    <row r="513" spans="1:9" s="36" customFormat="1" ht="15" customHeight="1" x14ac:dyDescent="0.25">
      <c r="A513" s="40">
        <v>235</v>
      </c>
      <c r="B513" s="6" t="s">
        <v>331</v>
      </c>
      <c r="C513" s="41" t="s">
        <v>105</v>
      </c>
      <c r="D513" s="42" t="s">
        <v>1392</v>
      </c>
      <c r="E513" s="40" t="s">
        <v>1393</v>
      </c>
      <c r="F513" s="40" t="s">
        <v>1394</v>
      </c>
      <c r="G513" s="147">
        <v>1</v>
      </c>
      <c r="H513" s="6" t="s">
        <v>337</v>
      </c>
      <c r="I513" s="39"/>
    </row>
    <row r="514" spans="1:9" ht="15" customHeight="1" x14ac:dyDescent="0.25">
      <c r="A514" s="186" t="s">
        <v>1395</v>
      </c>
      <c r="B514" s="186"/>
      <c r="C514" s="186"/>
      <c r="D514" s="186"/>
      <c r="E514" s="186"/>
      <c r="F514" s="186"/>
      <c r="G514" s="186"/>
      <c r="H514" s="186"/>
      <c r="I514" s="39"/>
    </row>
    <row r="515" spans="1:9" s="36" customFormat="1" ht="15" customHeight="1" x14ac:dyDescent="0.25">
      <c r="A515" s="40">
        <v>236</v>
      </c>
      <c r="B515" s="6" t="s">
        <v>331</v>
      </c>
      <c r="C515" s="41" t="s">
        <v>1396</v>
      </c>
      <c r="D515" s="42" t="s">
        <v>1397</v>
      </c>
      <c r="E515" s="42"/>
      <c r="F515" s="40" t="s">
        <v>1398</v>
      </c>
      <c r="G515" s="147" t="s">
        <v>1399</v>
      </c>
      <c r="H515" s="6" t="s">
        <v>337</v>
      </c>
      <c r="I515" s="39"/>
    </row>
    <row r="516" spans="1:9" ht="15" customHeight="1" x14ac:dyDescent="0.25">
      <c r="A516" s="186" t="s">
        <v>1400</v>
      </c>
      <c r="B516" s="186"/>
      <c r="C516" s="186"/>
      <c r="D516" s="186"/>
      <c r="E516" s="186"/>
      <c r="F516" s="186"/>
      <c r="G516" s="186"/>
      <c r="H516" s="186"/>
      <c r="I516" s="39"/>
    </row>
    <row r="517" spans="1:9" s="36" customFormat="1" ht="15" customHeight="1" x14ac:dyDescent="0.25">
      <c r="A517" s="40">
        <v>237</v>
      </c>
      <c r="B517" s="6" t="s">
        <v>331</v>
      </c>
      <c r="C517" s="41" t="s">
        <v>1401</v>
      </c>
      <c r="D517" s="42" t="s">
        <v>1402</v>
      </c>
      <c r="E517" s="40" t="s">
        <v>402</v>
      </c>
      <c r="F517" s="40" t="s">
        <v>1403</v>
      </c>
      <c r="G517" s="48"/>
      <c r="H517" s="6"/>
      <c r="I517" s="39"/>
    </row>
    <row r="518" spans="1:9" s="36" customFormat="1" ht="15" customHeight="1" x14ac:dyDescent="0.25">
      <c r="A518" s="40">
        <v>238</v>
      </c>
      <c r="B518" s="6" t="s">
        <v>331</v>
      </c>
      <c r="C518" s="41" t="s">
        <v>106</v>
      </c>
      <c r="D518" s="42" t="s">
        <v>1404</v>
      </c>
      <c r="E518" s="40" t="s">
        <v>1405</v>
      </c>
      <c r="F518" s="40" t="s">
        <v>1406</v>
      </c>
      <c r="G518" s="48" t="s">
        <v>1407</v>
      </c>
      <c r="H518" s="6" t="s">
        <v>337</v>
      </c>
      <c r="I518" s="39"/>
    </row>
    <row r="519" spans="1:9" ht="15" customHeight="1" x14ac:dyDescent="0.25">
      <c r="A519" s="186" t="s">
        <v>1408</v>
      </c>
      <c r="B519" s="186"/>
      <c r="C519" s="186"/>
      <c r="D519" s="186"/>
      <c r="E519" s="186"/>
      <c r="F519" s="186"/>
      <c r="G519" s="186"/>
      <c r="H519" s="186"/>
      <c r="I519" s="39"/>
    </row>
    <row r="520" spans="1:9" s="36" customFormat="1" ht="15" customHeight="1" x14ac:dyDescent="0.25">
      <c r="A520" s="40">
        <v>239</v>
      </c>
      <c r="B520" s="6" t="s">
        <v>331</v>
      </c>
      <c r="C520" s="41" t="s">
        <v>1409</v>
      </c>
      <c r="D520" s="42" t="s">
        <v>1410</v>
      </c>
      <c r="E520" s="40" t="s">
        <v>946</v>
      </c>
      <c r="F520" s="40" t="s">
        <v>1411</v>
      </c>
      <c r="G520" s="143"/>
      <c r="H520" s="6"/>
      <c r="I520" s="39"/>
    </row>
    <row r="521" spans="1:9" s="49" customFormat="1" ht="15" customHeight="1" x14ac:dyDescent="0.25">
      <c r="A521" s="44"/>
      <c r="B521" s="45" t="s">
        <v>331</v>
      </c>
      <c r="C521" s="46"/>
      <c r="D521" s="47" t="s">
        <v>1412</v>
      </c>
      <c r="E521" s="44" t="s">
        <v>946</v>
      </c>
      <c r="F521" s="44"/>
      <c r="G521" s="142"/>
      <c r="H521" s="6"/>
      <c r="I521" s="39"/>
    </row>
    <row r="522" spans="1:9" s="36" customFormat="1" ht="15" customHeight="1" x14ac:dyDescent="0.25">
      <c r="A522" s="40">
        <v>240</v>
      </c>
      <c r="B522" s="6" t="s">
        <v>331</v>
      </c>
      <c r="C522" s="41" t="s">
        <v>107</v>
      </c>
      <c r="D522" s="42" t="s">
        <v>1413</v>
      </c>
      <c r="E522" s="40" t="s">
        <v>1414</v>
      </c>
      <c r="F522" s="40" t="s">
        <v>1415</v>
      </c>
      <c r="G522" s="143" t="s">
        <v>4506</v>
      </c>
      <c r="H522" s="6" t="s">
        <v>337</v>
      </c>
      <c r="I522" s="39"/>
    </row>
    <row r="523" spans="1:9" ht="15" customHeight="1" x14ac:dyDescent="0.25">
      <c r="A523" s="189" t="s">
        <v>1416</v>
      </c>
      <c r="B523" s="189"/>
      <c r="C523" s="189"/>
      <c r="D523" s="190" t="s">
        <v>1417</v>
      </c>
      <c r="E523" s="190"/>
      <c r="F523" s="190"/>
      <c r="G523" s="190"/>
      <c r="H523" s="190"/>
      <c r="I523" s="39"/>
    </row>
    <row r="524" spans="1:9" ht="15" customHeight="1" x14ac:dyDescent="0.25">
      <c r="A524" s="191" t="s">
        <v>1418</v>
      </c>
      <c r="B524" s="191"/>
      <c r="C524" s="191"/>
      <c r="D524" s="192" t="s">
        <v>1419</v>
      </c>
      <c r="E524" s="192"/>
      <c r="F524" s="192"/>
      <c r="G524" s="192"/>
      <c r="H524" s="192"/>
      <c r="I524" s="39"/>
    </row>
    <row r="525" spans="1:9" ht="15" customHeight="1" x14ac:dyDescent="0.25">
      <c r="A525" s="186" t="s">
        <v>1420</v>
      </c>
      <c r="B525" s="186"/>
      <c r="C525" s="186"/>
      <c r="D525" s="186"/>
      <c r="E525" s="186"/>
      <c r="F525" s="186"/>
      <c r="G525" s="186"/>
      <c r="H525" s="186"/>
      <c r="I525" s="39"/>
    </row>
    <row r="526" spans="1:9" s="36" customFormat="1" ht="15" customHeight="1" x14ac:dyDescent="0.25">
      <c r="A526" s="40">
        <v>241</v>
      </c>
      <c r="B526" s="6" t="s">
        <v>331</v>
      </c>
      <c r="C526" s="41" t="s">
        <v>109</v>
      </c>
      <c r="D526" s="42" t="s">
        <v>1421</v>
      </c>
      <c r="E526" s="40" t="s">
        <v>333</v>
      </c>
      <c r="F526" s="40" t="s">
        <v>1422</v>
      </c>
      <c r="G526" s="143" t="s">
        <v>4507</v>
      </c>
      <c r="H526" s="6" t="s">
        <v>337</v>
      </c>
      <c r="I526" s="39"/>
    </row>
    <row r="527" spans="1:9" s="36" customFormat="1" ht="15" customHeight="1" x14ac:dyDescent="0.25">
      <c r="A527" s="40">
        <v>242</v>
      </c>
      <c r="B527" s="6" t="s">
        <v>331</v>
      </c>
      <c r="C527" s="41" t="s">
        <v>108</v>
      </c>
      <c r="D527" s="42" t="s">
        <v>1423</v>
      </c>
      <c r="E527" s="40" t="s">
        <v>333</v>
      </c>
      <c r="F527" s="40" t="s">
        <v>1424</v>
      </c>
      <c r="G527" s="143" t="s">
        <v>4508</v>
      </c>
      <c r="H527" s="6" t="s">
        <v>337</v>
      </c>
      <c r="I527" s="39"/>
    </row>
    <row r="528" spans="1:9" s="49" customFormat="1" ht="15" customHeight="1" x14ac:dyDescent="0.25">
      <c r="A528" s="44"/>
      <c r="B528" s="45" t="s">
        <v>331</v>
      </c>
      <c r="C528" s="46"/>
      <c r="D528" s="47" t="s">
        <v>1425</v>
      </c>
      <c r="E528" s="44" t="s">
        <v>333</v>
      </c>
      <c r="F528" s="44"/>
      <c r="G528" s="50"/>
      <c r="H528" s="6"/>
      <c r="I528" s="39"/>
    </row>
    <row r="529" spans="1:9" s="60" customFormat="1" ht="15" customHeight="1" x14ac:dyDescent="0.25">
      <c r="A529" s="189" t="s">
        <v>1426</v>
      </c>
      <c r="B529" s="189"/>
      <c r="C529" s="189"/>
      <c r="D529" s="190" t="s">
        <v>1427</v>
      </c>
      <c r="E529" s="190"/>
      <c r="F529" s="190"/>
      <c r="G529" s="190"/>
      <c r="H529" s="190"/>
      <c r="I529" s="39"/>
    </row>
    <row r="530" spans="1:9" ht="15" customHeight="1" x14ac:dyDescent="0.25">
      <c r="A530" s="191" t="s">
        <v>1428</v>
      </c>
      <c r="B530" s="191"/>
      <c r="C530" s="191"/>
      <c r="D530" s="192" t="s">
        <v>1429</v>
      </c>
      <c r="E530" s="192"/>
      <c r="F530" s="192"/>
      <c r="G530" s="192"/>
      <c r="H530" s="192"/>
      <c r="I530" s="160"/>
    </row>
    <row r="531" spans="1:9" ht="15" customHeight="1" x14ac:dyDescent="0.25">
      <c r="A531" s="186" t="s">
        <v>1430</v>
      </c>
      <c r="B531" s="186"/>
      <c r="C531" s="186"/>
      <c r="D531" s="186"/>
      <c r="E531" s="186"/>
      <c r="F531" s="186"/>
      <c r="G531" s="186"/>
      <c r="H531" s="186"/>
      <c r="I531" s="39"/>
    </row>
    <row r="532" spans="1:9" s="36" customFormat="1" ht="15" customHeight="1" x14ac:dyDescent="0.25">
      <c r="A532" s="40">
        <v>243</v>
      </c>
      <c r="B532" s="6" t="s">
        <v>331</v>
      </c>
      <c r="C532" s="41" t="s">
        <v>1431</v>
      </c>
      <c r="D532" s="42" t="s">
        <v>1432</v>
      </c>
      <c r="E532" s="40" t="s">
        <v>333</v>
      </c>
      <c r="F532" s="40" t="s">
        <v>1433</v>
      </c>
      <c r="G532" s="48"/>
      <c r="H532" s="6"/>
      <c r="I532" s="39"/>
    </row>
    <row r="533" spans="1:9" s="36" customFormat="1" ht="15" customHeight="1" x14ac:dyDescent="0.25">
      <c r="A533" s="193" t="s">
        <v>1434</v>
      </c>
      <c r="B533" s="193"/>
      <c r="C533" s="193"/>
      <c r="D533" s="193"/>
      <c r="E533" s="193"/>
      <c r="F533" s="193"/>
      <c r="G533" s="193"/>
      <c r="H533" s="193"/>
      <c r="I533" s="39"/>
    </row>
    <row r="534" spans="1:9" s="36" customFormat="1" ht="15" customHeight="1" x14ac:dyDescent="0.25">
      <c r="A534" s="54">
        <v>244</v>
      </c>
      <c r="B534" s="166" t="s">
        <v>331</v>
      </c>
      <c r="C534" s="53" t="s">
        <v>1435</v>
      </c>
      <c r="D534" s="167" t="s">
        <v>1436</v>
      </c>
      <c r="E534" s="54" t="s">
        <v>769</v>
      </c>
      <c r="F534" s="54" t="s">
        <v>1437</v>
      </c>
      <c r="G534" s="143">
        <v>1</v>
      </c>
      <c r="H534" s="6" t="s">
        <v>337</v>
      </c>
      <c r="I534" s="39" t="s">
        <v>1438</v>
      </c>
    </row>
    <row r="535" spans="1:9" s="49" customFormat="1" ht="15" customHeight="1" x14ac:dyDescent="0.25">
      <c r="A535" s="44"/>
      <c r="B535" s="166" t="s">
        <v>331</v>
      </c>
      <c r="C535" s="53"/>
      <c r="D535" s="167" t="s">
        <v>1439</v>
      </c>
      <c r="E535" s="54"/>
      <c r="F535" s="54"/>
      <c r="G535" s="50"/>
      <c r="H535" s="6"/>
      <c r="I535" s="39"/>
    </row>
    <row r="536" spans="1:9" ht="15" customHeight="1" x14ac:dyDescent="0.25">
      <c r="A536" s="191" t="s">
        <v>1440</v>
      </c>
      <c r="B536" s="191"/>
      <c r="C536" s="191"/>
      <c r="D536" s="192" t="s">
        <v>1441</v>
      </c>
      <c r="E536" s="192"/>
      <c r="F536" s="192"/>
      <c r="G536" s="192"/>
      <c r="H536" s="192"/>
      <c r="I536" s="39"/>
    </row>
    <row r="537" spans="1:9" ht="15" customHeight="1" x14ac:dyDescent="0.25">
      <c r="A537" s="186" t="s">
        <v>1442</v>
      </c>
      <c r="B537" s="186"/>
      <c r="C537" s="186"/>
      <c r="D537" s="186"/>
      <c r="E537" s="186"/>
      <c r="F537" s="186"/>
      <c r="G537" s="186"/>
      <c r="H537" s="186"/>
      <c r="I537" s="39"/>
    </row>
    <row r="538" spans="1:9" s="36" customFormat="1" ht="15" customHeight="1" x14ac:dyDescent="0.25">
      <c r="A538" s="40">
        <v>245</v>
      </c>
      <c r="B538" s="6" t="s">
        <v>331</v>
      </c>
      <c r="C538" s="41" t="s">
        <v>1443</v>
      </c>
      <c r="D538" s="42" t="s">
        <v>1444</v>
      </c>
      <c r="E538" s="40" t="s">
        <v>333</v>
      </c>
      <c r="F538" s="40" t="s">
        <v>1445</v>
      </c>
      <c r="G538" s="48"/>
      <c r="H538" s="6"/>
      <c r="I538" s="39"/>
    </row>
    <row r="539" spans="1:9" s="49" customFormat="1" ht="15" customHeight="1" x14ac:dyDescent="0.25">
      <c r="A539" s="44"/>
      <c r="B539" s="45" t="s">
        <v>331</v>
      </c>
      <c r="C539" s="46"/>
      <c r="D539" s="47" t="s">
        <v>1446</v>
      </c>
      <c r="E539" s="44" t="s">
        <v>333</v>
      </c>
      <c r="F539" s="44"/>
      <c r="G539" s="50"/>
      <c r="H539" s="6"/>
      <c r="I539" s="39"/>
    </row>
    <row r="540" spans="1:9" s="49" customFormat="1" ht="15" customHeight="1" x14ac:dyDescent="0.25">
      <c r="A540" s="44"/>
      <c r="B540" s="45" t="s">
        <v>331</v>
      </c>
      <c r="C540" s="46"/>
      <c r="D540" s="47" t="s">
        <v>1447</v>
      </c>
      <c r="E540" s="44" t="s">
        <v>1448</v>
      </c>
      <c r="F540" s="44"/>
      <c r="G540" s="50"/>
      <c r="H540" s="6"/>
      <c r="I540" s="39"/>
    </row>
    <row r="541" spans="1:9" s="60" customFormat="1" ht="15" customHeight="1" x14ac:dyDescent="0.25">
      <c r="A541" s="186" t="s">
        <v>1449</v>
      </c>
      <c r="B541" s="186"/>
      <c r="C541" s="186"/>
      <c r="D541" s="186"/>
      <c r="E541" s="186"/>
      <c r="F541" s="186"/>
      <c r="G541" s="186"/>
      <c r="H541" s="186"/>
      <c r="I541" s="39"/>
    </row>
    <row r="542" spans="1:9" s="36" customFormat="1" ht="15" customHeight="1" x14ac:dyDescent="0.25">
      <c r="A542" s="40">
        <v>246</v>
      </c>
      <c r="B542" s="6" t="s">
        <v>331</v>
      </c>
      <c r="C542" s="41" t="s">
        <v>1450</v>
      </c>
      <c r="D542" s="42" t="s">
        <v>1451</v>
      </c>
      <c r="E542" s="40" t="s">
        <v>493</v>
      </c>
      <c r="F542" s="40" t="s">
        <v>1452</v>
      </c>
      <c r="G542" s="48"/>
      <c r="H542" s="6"/>
      <c r="I542" s="39"/>
    </row>
    <row r="543" spans="1:9" s="49" customFormat="1" ht="15" customHeight="1" x14ac:dyDescent="0.25">
      <c r="A543" s="44"/>
      <c r="B543" s="45" t="s">
        <v>331</v>
      </c>
      <c r="C543" s="46"/>
      <c r="D543" s="47" t="s">
        <v>1453</v>
      </c>
      <c r="E543" s="44" t="s">
        <v>493</v>
      </c>
      <c r="F543" s="44"/>
      <c r="G543" s="50"/>
      <c r="H543" s="6"/>
      <c r="I543" s="39"/>
    </row>
    <row r="544" spans="1:9" s="60" customFormat="1" ht="15" customHeight="1" x14ac:dyDescent="0.25">
      <c r="A544" s="189" t="s">
        <v>1454</v>
      </c>
      <c r="B544" s="189"/>
      <c r="C544" s="189"/>
      <c r="D544" s="190" t="s">
        <v>1455</v>
      </c>
      <c r="E544" s="190"/>
      <c r="F544" s="190"/>
      <c r="G544" s="190"/>
      <c r="H544" s="190"/>
      <c r="I544" s="39"/>
    </row>
    <row r="545" spans="1:9" s="60" customFormat="1" ht="15" customHeight="1" x14ac:dyDescent="0.25">
      <c r="A545" s="191" t="s">
        <v>1456</v>
      </c>
      <c r="B545" s="191"/>
      <c r="C545" s="191"/>
      <c r="D545" s="192" t="s">
        <v>1457</v>
      </c>
      <c r="E545" s="192"/>
      <c r="F545" s="192"/>
      <c r="G545" s="192"/>
      <c r="H545" s="192"/>
      <c r="I545" s="39"/>
    </row>
    <row r="546" spans="1:9" s="60" customFormat="1" ht="15" customHeight="1" x14ac:dyDescent="0.25">
      <c r="A546" s="186" t="s">
        <v>1458</v>
      </c>
      <c r="B546" s="186"/>
      <c r="C546" s="186"/>
      <c r="D546" s="186"/>
      <c r="E546" s="186"/>
      <c r="F546" s="186"/>
      <c r="G546" s="186"/>
      <c r="H546" s="186"/>
      <c r="I546" s="39"/>
    </row>
    <row r="547" spans="1:9" s="36" customFormat="1" ht="15" customHeight="1" x14ac:dyDescent="0.25">
      <c r="A547" s="40">
        <v>247</v>
      </c>
      <c r="B547" s="6" t="s">
        <v>331</v>
      </c>
      <c r="C547" s="41" t="s">
        <v>110</v>
      </c>
      <c r="D547" s="42" t="s">
        <v>1459</v>
      </c>
      <c r="E547" s="40" t="s">
        <v>415</v>
      </c>
      <c r="F547" s="40" t="s">
        <v>1460</v>
      </c>
      <c r="G547" s="143" t="s">
        <v>1461</v>
      </c>
      <c r="H547" s="6" t="s">
        <v>337</v>
      </c>
      <c r="I547" s="39"/>
    </row>
    <row r="548" spans="1:9" ht="15" customHeight="1" x14ac:dyDescent="0.25">
      <c r="A548" s="186" t="s">
        <v>1462</v>
      </c>
      <c r="B548" s="186"/>
      <c r="C548" s="186"/>
      <c r="D548" s="186"/>
      <c r="E548" s="186"/>
      <c r="F548" s="186"/>
      <c r="G548" s="186"/>
      <c r="H548" s="186"/>
      <c r="I548" s="39"/>
    </row>
    <row r="549" spans="1:9" s="36" customFormat="1" ht="15" customHeight="1" x14ac:dyDescent="0.25">
      <c r="A549" s="40">
        <v>248</v>
      </c>
      <c r="B549" s="6" t="s">
        <v>331</v>
      </c>
      <c r="C549" s="41" t="s">
        <v>111</v>
      </c>
      <c r="D549" s="42" t="s">
        <v>1463</v>
      </c>
      <c r="E549" s="40" t="s">
        <v>455</v>
      </c>
      <c r="F549" s="40" t="s">
        <v>1464</v>
      </c>
      <c r="G549" s="143" t="s">
        <v>1465</v>
      </c>
      <c r="H549" s="6" t="s">
        <v>337</v>
      </c>
      <c r="I549" s="39"/>
    </row>
    <row r="550" spans="1:9" s="49" customFormat="1" ht="15" customHeight="1" x14ac:dyDescent="0.25">
      <c r="A550" s="44"/>
      <c r="B550" s="45" t="s">
        <v>331</v>
      </c>
      <c r="C550" s="46"/>
      <c r="D550" s="47" t="s">
        <v>1466</v>
      </c>
      <c r="E550" s="44" t="s">
        <v>455</v>
      </c>
      <c r="F550" s="44"/>
      <c r="G550" s="142"/>
      <c r="H550" s="6"/>
      <c r="I550" s="39"/>
    </row>
    <row r="551" spans="1:9" s="60" customFormat="1" ht="15" customHeight="1" x14ac:dyDescent="0.25">
      <c r="A551" s="191" t="s">
        <v>1467</v>
      </c>
      <c r="B551" s="191"/>
      <c r="C551" s="191"/>
      <c r="D551" s="192" t="s">
        <v>1468</v>
      </c>
      <c r="E551" s="192"/>
      <c r="F551" s="192"/>
      <c r="G551" s="192"/>
      <c r="H551" s="192"/>
      <c r="I551" s="39" t="s">
        <v>1469</v>
      </c>
    </row>
    <row r="552" spans="1:9" s="60" customFormat="1" ht="15" customHeight="1" x14ac:dyDescent="0.25">
      <c r="A552" s="186" t="s">
        <v>1470</v>
      </c>
      <c r="B552" s="186"/>
      <c r="C552" s="186"/>
      <c r="D552" s="186"/>
      <c r="E552" s="186"/>
      <c r="F552" s="186"/>
      <c r="G552" s="186"/>
      <c r="H552" s="186"/>
      <c r="I552" s="39"/>
    </row>
    <row r="553" spans="1:9" s="36" customFormat="1" ht="15" customHeight="1" x14ac:dyDescent="0.25">
      <c r="A553" s="40">
        <v>249</v>
      </c>
      <c r="B553" s="6" t="s">
        <v>331</v>
      </c>
      <c r="C553" s="41" t="s">
        <v>1471</v>
      </c>
      <c r="D553" s="42" t="s">
        <v>1472</v>
      </c>
      <c r="E553" s="40" t="s">
        <v>333</v>
      </c>
      <c r="F553" s="40" t="s">
        <v>1473</v>
      </c>
      <c r="G553" s="143"/>
      <c r="H553" s="6"/>
      <c r="I553" s="39"/>
    </row>
    <row r="554" spans="1:9" s="49" customFormat="1" ht="15" customHeight="1" x14ac:dyDescent="0.25">
      <c r="A554" s="44"/>
      <c r="B554" s="45" t="s">
        <v>331</v>
      </c>
      <c r="C554" s="46"/>
      <c r="D554" s="47" t="s">
        <v>1474</v>
      </c>
      <c r="E554" s="44" t="s">
        <v>333</v>
      </c>
      <c r="F554" s="44"/>
      <c r="G554" s="142"/>
      <c r="H554" s="6"/>
      <c r="I554" s="39"/>
    </row>
    <row r="555" spans="1:9" s="36" customFormat="1" ht="15" customHeight="1" x14ac:dyDescent="0.25">
      <c r="A555" s="40">
        <v>250</v>
      </c>
      <c r="B555" s="6" t="s">
        <v>331</v>
      </c>
      <c r="C555" s="41" t="s">
        <v>112</v>
      </c>
      <c r="D555" s="42" t="s">
        <v>1475</v>
      </c>
      <c r="E555" s="40" t="s">
        <v>1476</v>
      </c>
      <c r="F555" s="40" t="s">
        <v>1477</v>
      </c>
      <c r="G555" s="147">
        <v>1</v>
      </c>
      <c r="H555" s="6" t="s">
        <v>337</v>
      </c>
      <c r="I555" s="39"/>
    </row>
    <row r="556" spans="1:9" ht="15" customHeight="1" x14ac:dyDescent="0.25">
      <c r="A556" s="186" t="s">
        <v>1478</v>
      </c>
      <c r="B556" s="186"/>
      <c r="C556" s="186"/>
      <c r="D556" s="186"/>
      <c r="E556" s="186"/>
      <c r="F556" s="186"/>
      <c r="G556" s="186"/>
      <c r="H556" s="186"/>
      <c r="I556" s="39"/>
    </row>
    <row r="557" spans="1:9" s="36" customFormat="1" ht="15" customHeight="1" x14ac:dyDescent="0.25">
      <c r="A557" s="40">
        <v>251</v>
      </c>
      <c r="B557" s="6" t="s">
        <v>331</v>
      </c>
      <c r="C557" s="41" t="s">
        <v>113</v>
      </c>
      <c r="D557" s="42" t="s">
        <v>1479</v>
      </c>
      <c r="E557" s="40" t="s">
        <v>415</v>
      </c>
      <c r="F557" s="40" t="s">
        <v>1480</v>
      </c>
      <c r="G557" s="143">
        <v>8</v>
      </c>
      <c r="H557" s="6" t="s">
        <v>337</v>
      </c>
      <c r="I557" s="39"/>
    </row>
    <row r="558" spans="1:9" s="49" customFormat="1" ht="15" customHeight="1" x14ac:dyDescent="0.25">
      <c r="A558" s="44"/>
      <c r="B558" s="45" t="s">
        <v>331</v>
      </c>
      <c r="C558" s="46"/>
      <c r="D558" s="47" t="s">
        <v>1481</v>
      </c>
      <c r="E558" s="44" t="s">
        <v>415</v>
      </c>
      <c r="F558" s="44"/>
      <c r="G558" s="142"/>
      <c r="H558" s="6"/>
      <c r="I558" s="39"/>
    </row>
    <row r="559" spans="1:9" s="60" customFormat="1" ht="15" customHeight="1" x14ac:dyDescent="0.25">
      <c r="A559" s="186" t="s">
        <v>1482</v>
      </c>
      <c r="B559" s="186"/>
      <c r="C559" s="186"/>
      <c r="D559" s="186"/>
      <c r="E559" s="186"/>
      <c r="F559" s="186"/>
      <c r="G559" s="186"/>
      <c r="H559" s="186"/>
      <c r="I559" s="39"/>
    </row>
    <row r="560" spans="1:9" s="36" customFormat="1" ht="15" customHeight="1" x14ac:dyDescent="0.25">
      <c r="A560" s="40">
        <v>252</v>
      </c>
      <c r="B560" s="6" t="s">
        <v>331</v>
      </c>
      <c r="C560" s="41" t="s">
        <v>114</v>
      </c>
      <c r="D560" s="42" t="s">
        <v>1483</v>
      </c>
      <c r="E560" s="40" t="s">
        <v>333</v>
      </c>
      <c r="F560" s="40" t="s">
        <v>1484</v>
      </c>
      <c r="G560" s="147">
        <v>24</v>
      </c>
      <c r="H560" s="6" t="s">
        <v>337</v>
      </c>
      <c r="I560" s="39"/>
    </row>
    <row r="561" spans="1:9" s="49" customFormat="1" ht="15" customHeight="1" x14ac:dyDescent="0.25">
      <c r="A561" s="44"/>
      <c r="B561" s="45" t="s">
        <v>331</v>
      </c>
      <c r="C561" s="46"/>
      <c r="D561" s="47" t="s">
        <v>1485</v>
      </c>
      <c r="E561" s="44" t="s">
        <v>333</v>
      </c>
      <c r="F561" s="44"/>
      <c r="G561" s="142"/>
      <c r="H561" s="6"/>
      <c r="I561" s="39"/>
    </row>
    <row r="562" spans="1:9" s="60" customFormat="1" ht="15" customHeight="1" x14ac:dyDescent="0.25">
      <c r="A562" s="186" t="s">
        <v>1486</v>
      </c>
      <c r="B562" s="186"/>
      <c r="C562" s="186"/>
      <c r="D562" s="186"/>
      <c r="E562" s="186"/>
      <c r="F562" s="186"/>
      <c r="G562" s="186"/>
      <c r="H562" s="186"/>
      <c r="I562" s="39"/>
    </row>
    <row r="563" spans="1:9" s="36" customFormat="1" ht="15" customHeight="1" x14ac:dyDescent="0.25">
      <c r="A563" s="54">
        <v>258</v>
      </c>
      <c r="B563" s="6" t="s">
        <v>331</v>
      </c>
      <c r="C563" s="41" t="s">
        <v>1487</v>
      </c>
      <c r="D563" s="42" t="s">
        <v>1488</v>
      </c>
      <c r="E563" s="40" t="s">
        <v>415</v>
      </c>
      <c r="F563" s="40" t="s">
        <v>1489</v>
      </c>
      <c r="G563" s="48"/>
      <c r="H563" s="6"/>
      <c r="I563" s="39"/>
    </row>
    <row r="564" spans="1:9" s="49" customFormat="1" ht="15" customHeight="1" x14ac:dyDescent="0.25">
      <c r="A564" s="44"/>
      <c r="B564" s="45" t="s">
        <v>331</v>
      </c>
      <c r="C564" s="46"/>
      <c r="D564" s="47" t="s">
        <v>1490</v>
      </c>
      <c r="E564" s="44" t="s">
        <v>415</v>
      </c>
      <c r="F564" s="44"/>
      <c r="G564" s="50"/>
      <c r="H564" s="6"/>
      <c r="I564" s="39"/>
    </row>
    <row r="565" spans="1:9" s="60" customFormat="1" ht="15" customHeight="1" x14ac:dyDescent="0.25">
      <c r="A565" s="186" t="s">
        <v>1491</v>
      </c>
      <c r="B565" s="186"/>
      <c r="C565" s="186"/>
      <c r="D565" s="186"/>
      <c r="E565" s="186"/>
      <c r="F565" s="186"/>
      <c r="G565" s="186"/>
      <c r="H565" s="186"/>
      <c r="I565" s="39"/>
    </row>
    <row r="566" spans="1:9" s="78" customFormat="1" ht="15" customHeight="1" x14ac:dyDescent="0.25">
      <c r="A566" s="54">
        <v>254</v>
      </c>
      <c r="B566" s="6" t="s">
        <v>331</v>
      </c>
      <c r="C566" s="41" t="s">
        <v>115</v>
      </c>
      <c r="D566" s="42" t="s">
        <v>1492</v>
      </c>
      <c r="E566" s="40" t="s">
        <v>391</v>
      </c>
      <c r="F566" s="40" t="s">
        <v>1493</v>
      </c>
      <c r="G566" s="143">
        <v>2</v>
      </c>
      <c r="H566" s="6" t="s">
        <v>337</v>
      </c>
      <c r="I566" s="39"/>
    </row>
    <row r="567" spans="1:9" s="64" customFormat="1" ht="15" customHeight="1" x14ac:dyDescent="0.25">
      <c r="A567" s="186" t="s">
        <v>1494</v>
      </c>
      <c r="B567" s="186"/>
      <c r="C567" s="186"/>
      <c r="D567" s="186"/>
      <c r="E567" s="186"/>
      <c r="F567" s="186"/>
      <c r="G567" s="186"/>
      <c r="H567" s="186"/>
      <c r="I567" s="39"/>
    </row>
    <row r="568" spans="1:9" s="36" customFormat="1" ht="15" customHeight="1" x14ac:dyDescent="0.25">
      <c r="A568" s="54">
        <v>255</v>
      </c>
      <c r="B568" s="6" t="s">
        <v>331</v>
      </c>
      <c r="C568" s="41" t="s">
        <v>116</v>
      </c>
      <c r="D568" s="42" t="s">
        <v>1495</v>
      </c>
      <c r="E568" s="40" t="s">
        <v>333</v>
      </c>
      <c r="F568" s="40" t="s">
        <v>1496</v>
      </c>
      <c r="G568" s="143" t="s">
        <v>4534</v>
      </c>
      <c r="H568" s="6" t="s">
        <v>337</v>
      </c>
      <c r="I568" s="39"/>
    </row>
    <row r="569" spans="1:9" ht="15" customHeight="1" x14ac:dyDescent="0.25">
      <c r="A569" s="186" t="s">
        <v>1497</v>
      </c>
      <c r="B569" s="186"/>
      <c r="C569" s="186"/>
      <c r="D569" s="186"/>
      <c r="E569" s="186"/>
      <c r="F569" s="186"/>
      <c r="G569" s="186"/>
      <c r="H569" s="186"/>
      <c r="I569" s="39"/>
    </row>
    <row r="570" spans="1:9" s="36" customFormat="1" ht="15" customHeight="1" x14ac:dyDescent="0.25">
      <c r="A570" s="54">
        <v>256</v>
      </c>
      <c r="B570" s="6" t="s">
        <v>331</v>
      </c>
      <c r="C570" s="41" t="s">
        <v>1498</v>
      </c>
      <c r="D570" s="42" t="s">
        <v>1499</v>
      </c>
      <c r="E570" s="40" t="s">
        <v>455</v>
      </c>
      <c r="F570" s="40" t="s">
        <v>1500</v>
      </c>
      <c r="G570" s="143"/>
      <c r="H570" s="6"/>
      <c r="I570" s="39"/>
    </row>
    <row r="571" spans="1:9" s="49" customFormat="1" ht="15" customHeight="1" x14ac:dyDescent="0.25">
      <c r="A571" s="44"/>
      <c r="B571" s="45" t="s">
        <v>331</v>
      </c>
      <c r="C571" s="46"/>
      <c r="D571" s="47" t="s">
        <v>1501</v>
      </c>
      <c r="E571" s="44" t="s">
        <v>455</v>
      </c>
      <c r="F571" s="44"/>
      <c r="G571" s="142"/>
      <c r="H571" s="6"/>
      <c r="I571" s="39"/>
    </row>
    <row r="572" spans="1:9" s="36" customFormat="1" ht="15" customHeight="1" x14ac:dyDescent="0.25">
      <c r="A572" s="54">
        <v>257</v>
      </c>
      <c r="B572" s="6" t="s">
        <v>331</v>
      </c>
      <c r="C572" s="41" t="s">
        <v>1502</v>
      </c>
      <c r="D572" s="42" t="s">
        <v>1503</v>
      </c>
      <c r="E572" s="40" t="s">
        <v>455</v>
      </c>
      <c r="F572" s="40" t="s">
        <v>1504</v>
      </c>
      <c r="G572" s="143"/>
      <c r="H572" s="6"/>
      <c r="I572" s="39"/>
    </row>
    <row r="573" spans="1:9" s="49" customFormat="1" ht="15" customHeight="1" x14ac:dyDescent="0.25">
      <c r="A573" s="44"/>
      <c r="B573" s="45" t="s">
        <v>331</v>
      </c>
      <c r="C573" s="46"/>
      <c r="D573" s="47" t="s">
        <v>1505</v>
      </c>
      <c r="E573" s="44" t="s">
        <v>455</v>
      </c>
      <c r="F573" s="44"/>
      <c r="G573" s="142"/>
      <c r="H573" s="6"/>
      <c r="I573" s="39"/>
    </row>
    <row r="574" spans="1:9" s="36" customFormat="1" ht="15" customHeight="1" x14ac:dyDescent="0.25">
      <c r="A574" s="54">
        <v>258</v>
      </c>
      <c r="B574" s="6" t="s">
        <v>331</v>
      </c>
      <c r="C574" s="41" t="s">
        <v>117</v>
      </c>
      <c r="D574" s="42" t="s">
        <v>1506</v>
      </c>
      <c r="E574" s="40" t="s">
        <v>1507</v>
      </c>
      <c r="F574" s="40" t="s">
        <v>1508</v>
      </c>
      <c r="G574" s="143" t="s">
        <v>1509</v>
      </c>
      <c r="H574" s="6" t="s">
        <v>337</v>
      </c>
      <c r="I574" s="39"/>
    </row>
    <row r="575" spans="1:9" s="49" customFormat="1" ht="15" customHeight="1" x14ac:dyDescent="0.25">
      <c r="A575" s="44"/>
      <c r="B575" s="45" t="s">
        <v>331</v>
      </c>
      <c r="C575" s="46"/>
      <c r="D575" s="47" t="s">
        <v>1510</v>
      </c>
      <c r="E575" s="44" t="s">
        <v>1507</v>
      </c>
      <c r="F575" s="44"/>
      <c r="G575" s="142"/>
      <c r="H575" s="6"/>
      <c r="I575" s="39"/>
    </row>
    <row r="576" spans="1:9" s="60" customFormat="1" ht="15" customHeight="1" x14ac:dyDescent="0.25">
      <c r="A576" s="189" t="s">
        <v>1511</v>
      </c>
      <c r="B576" s="189"/>
      <c r="C576" s="189"/>
      <c r="D576" s="190" t="s">
        <v>1512</v>
      </c>
      <c r="E576" s="190"/>
      <c r="F576" s="190"/>
      <c r="G576" s="190"/>
      <c r="H576" s="190"/>
      <c r="I576" s="39"/>
    </row>
    <row r="577" spans="1:9" s="60" customFormat="1" ht="15" customHeight="1" x14ac:dyDescent="0.25">
      <c r="A577" s="191" t="s">
        <v>1513</v>
      </c>
      <c r="B577" s="191"/>
      <c r="C577" s="191"/>
      <c r="D577" s="192" t="s">
        <v>1514</v>
      </c>
      <c r="E577" s="192"/>
      <c r="F577" s="192"/>
      <c r="G577" s="192"/>
      <c r="H577" s="192"/>
      <c r="I577" s="39"/>
    </row>
    <row r="578" spans="1:9" s="60" customFormat="1" ht="15" customHeight="1" x14ac:dyDescent="0.25">
      <c r="A578" s="186" t="s">
        <v>1515</v>
      </c>
      <c r="B578" s="186"/>
      <c r="C578" s="186"/>
      <c r="D578" s="186"/>
      <c r="E578" s="186"/>
      <c r="F578" s="186"/>
      <c r="G578" s="186"/>
      <c r="H578" s="186"/>
      <c r="I578" s="39"/>
    </row>
    <row r="579" spans="1:9" s="36" customFormat="1" ht="15" customHeight="1" x14ac:dyDescent="0.25">
      <c r="A579" s="40">
        <v>259</v>
      </c>
      <c r="B579" s="6" t="s">
        <v>331</v>
      </c>
      <c r="C579" s="41" t="s">
        <v>1516</v>
      </c>
      <c r="D579" s="42" t="s">
        <v>1517</v>
      </c>
      <c r="E579" s="40" t="s">
        <v>333</v>
      </c>
      <c r="F579" s="40" t="s">
        <v>1518</v>
      </c>
      <c r="G579" s="48"/>
      <c r="H579" s="6"/>
      <c r="I579" s="39"/>
    </row>
    <row r="580" spans="1:9" s="49" customFormat="1" ht="15" customHeight="1" x14ac:dyDescent="0.25">
      <c r="A580" s="44"/>
      <c r="B580" s="45" t="s">
        <v>331</v>
      </c>
      <c r="C580" s="46"/>
      <c r="D580" s="47" t="s">
        <v>1519</v>
      </c>
      <c r="E580" s="44" t="s">
        <v>333</v>
      </c>
      <c r="F580" s="44"/>
      <c r="G580" s="50"/>
      <c r="H580" s="6"/>
      <c r="I580" s="39"/>
    </row>
    <row r="581" spans="1:9" ht="15" customHeight="1" x14ac:dyDescent="0.25">
      <c r="A581" s="191" t="s">
        <v>1520</v>
      </c>
      <c r="B581" s="191"/>
      <c r="C581" s="191"/>
      <c r="D581" s="192" t="s">
        <v>1521</v>
      </c>
      <c r="E581" s="192"/>
      <c r="F581" s="192"/>
      <c r="G581" s="192"/>
      <c r="H581" s="192"/>
      <c r="I581" s="39"/>
    </row>
    <row r="582" spans="1:9" ht="15" customHeight="1" x14ac:dyDescent="0.25">
      <c r="A582" s="186" t="s">
        <v>1522</v>
      </c>
      <c r="B582" s="186"/>
      <c r="C582" s="186"/>
      <c r="D582" s="186"/>
      <c r="E582" s="186"/>
      <c r="F582" s="186"/>
      <c r="G582" s="186"/>
      <c r="H582" s="186"/>
      <c r="I582" s="39"/>
    </row>
    <row r="583" spans="1:9" s="36" customFormat="1" ht="15" customHeight="1" x14ac:dyDescent="0.25">
      <c r="A583" s="40">
        <v>260</v>
      </c>
      <c r="B583" s="6" t="s">
        <v>331</v>
      </c>
      <c r="C583" s="41" t="s">
        <v>118</v>
      </c>
      <c r="D583" s="42" t="s">
        <v>1523</v>
      </c>
      <c r="E583" s="40" t="s">
        <v>333</v>
      </c>
      <c r="F583" s="40" t="s">
        <v>1524</v>
      </c>
      <c r="G583" s="147">
        <v>5</v>
      </c>
      <c r="H583" s="6" t="s">
        <v>337</v>
      </c>
      <c r="I583" s="39"/>
    </row>
    <row r="584" spans="1:9" s="49" customFormat="1" ht="15" customHeight="1" x14ac:dyDescent="0.25">
      <c r="A584" s="44"/>
      <c r="B584" s="45" t="s">
        <v>331</v>
      </c>
      <c r="C584" s="46"/>
      <c r="D584" s="47" t="s">
        <v>1525</v>
      </c>
      <c r="E584" s="44" t="s">
        <v>333</v>
      </c>
      <c r="F584" s="44"/>
      <c r="G584" s="142"/>
      <c r="H584" s="6"/>
      <c r="I584" s="39"/>
    </row>
    <row r="585" spans="1:9" s="60" customFormat="1" ht="15" customHeight="1" x14ac:dyDescent="0.25">
      <c r="A585" s="186" t="s">
        <v>1526</v>
      </c>
      <c r="B585" s="186"/>
      <c r="C585" s="186"/>
      <c r="D585" s="186"/>
      <c r="E585" s="186"/>
      <c r="F585" s="186"/>
      <c r="G585" s="186"/>
      <c r="H585" s="186"/>
      <c r="I585" s="39"/>
    </row>
    <row r="586" spans="1:9" s="36" customFormat="1" ht="15" customHeight="1" x14ac:dyDescent="0.25">
      <c r="A586" s="40">
        <v>261</v>
      </c>
      <c r="B586" s="6" t="s">
        <v>331</v>
      </c>
      <c r="C586" s="41" t="s">
        <v>1527</v>
      </c>
      <c r="D586" s="42" t="s">
        <v>1528</v>
      </c>
      <c r="E586" s="40" t="s">
        <v>333</v>
      </c>
      <c r="F586" s="40" t="s">
        <v>1529</v>
      </c>
      <c r="G586" s="48"/>
      <c r="H586" s="6"/>
      <c r="I586" s="39"/>
    </row>
    <row r="587" spans="1:9" s="60" customFormat="1" ht="15" customHeight="1" x14ac:dyDescent="0.25">
      <c r="A587" s="186" t="s">
        <v>1530</v>
      </c>
      <c r="B587" s="186"/>
      <c r="C587" s="186"/>
      <c r="D587" s="186"/>
      <c r="E587" s="186"/>
      <c r="F587" s="186"/>
      <c r="G587" s="186"/>
      <c r="H587" s="186"/>
      <c r="I587" s="39"/>
    </row>
    <row r="588" spans="1:9" s="36" customFormat="1" ht="15" customHeight="1" x14ac:dyDescent="0.25">
      <c r="A588" s="40">
        <v>262</v>
      </c>
      <c r="B588" s="6" t="s">
        <v>331</v>
      </c>
      <c r="C588" s="41" t="s">
        <v>119</v>
      </c>
      <c r="D588" s="42" t="s">
        <v>1531</v>
      </c>
      <c r="E588" s="40" t="s">
        <v>1532</v>
      </c>
      <c r="F588" s="40" t="s">
        <v>1533</v>
      </c>
      <c r="G588" s="147">
        <v>1</v>
      </c>
      <c r="H588" s="6" t="s">
        <v>337</v>
      </c>
      <c r="I588" s="39"/>
    </row>
    <row r="589" spans="1:9" s="36" customFormat="1" ht="15" customHeight="1" x14ac:dyDescent="0.25">
      <c r="A589" s="40"/>
      <c r="B589" s="45" t="s">
        <v>331</v>
      </c>
      <c r="C589" s="41"/>
      <c r="D589" s="47" t="s">
        <v>1534</v>
      </c>
      <c r="E589" s="44" t="s">
        <v>1532</v>
      </c>
      <c r="F589" s="40"/>
      <c r="G589" s="143"/>
      <c r="H589" s="6"/>
      <c r="I589" s="39"/>
    </row>
    <row r="590" spans="1:9" ht="15" customHeight="1" x14ac:dyDescent="0.25">
      <c r="A590" s="186" t="s">
        <v>1535</v>
      </c>
      <c r="B590" s="186"/>
      <c r="C590" s="186"/>
      <c r="D590" s="186"/>
      <c r="E590" s="186"/>
      <c r="F590" s="186"/>
      <c r="G590" s="186"/>
      <c r="H590" s="186"/>
      <c r="I590" s="39"/>
    </row>
    <row r="591" spans="1:9" s="36" customFormat="1" ht="15" customHeight="1" x14ac:dyDescent="0.25">
      <c r="A591" s="40">
        <v>263</v>
      </c>
      <c r="B591" s="6" t="s">
        <v>331</v>
      </c>
      <c r="C591" s="41" t="s">
        <v>120</v>
      </c>
      <c r="D591" s="42" t="s">
        <v>1536</v>
      </c>
      <c r="E591" s="40" t="s">
        <v>1537</v>
      </c>
      <c r="F591" s="40" t="s">
        <v>1538</v>
      </c>
      <c r="G591" s="147">
        <v>7</v>
      </c>
      <c r="H591" s="6" t="s">
        <v>337</v>
      </c>
      <c r="I591" s="39"/>
    </row>
    <row r="592" spans="1:9" s="36" customFormat="1" ht="15" customHeight="1" x14ac:dyDescent="0.25">
      <c r="A592" s="40"/>
      <c r="B592" s="45" t="s">
        <v>331</v>
      </c>
      <c r="C592" s="41"/>
      <c r="D592" s="47" t="s">
        <v>1539</v>
      </c>
      <c r="E592" s="44" t="s">
        <v>1537</v>
      </c>
      <c r="F592" s="40"/>
      <c r="G592" s="143"/>
      <c r="H592" s="6"/>
      <c r="I592" s="39"/>
    </row>
    <row r="593" spans="1:9" x14ac:dyDescent="0.25">
      <c r="A593" s="186" t="s">
        <v>1540</v>
      </c>
      <c r="B593" s="186"/>
      <c r="C593" s="186"/>
      <c r="D593" s="186"/>
      <c r="E593" s="186"/>
      <c r="F593" s="186"/>
      <c r="G593" s="186"/>
      <c r="H593" s="186"/>
      <c r="I593" s="39"/>
    </row>
    <row r="594" spans="1:9" s="36" customFormat="1" ht="15" customHeight="1" x14ac:dyDescent="0.25">
      <c r="A594" s="40">
        <v>264</v>
      </c>
      <c r="B594" s="6" t="s">
        <v>331</v>
      </c>
      <c r="C594" s="41" t="s">
        <v>121</v>
      </c>
      <c r="D594" s="42" t="s">
        <v>1541</v>
      </c>
      <c r="E594" s="40" t="s">
        <v>1542</v>
      </c>
      <c r="F594" s="40" t="s">
        <v>1543</v>
      </c>
      <c r="G594" s="147">
        <v>1</v>
      </c>
      <c r="H594" s="6" t="s">
        <v>337</v>
      </c>
      <c r="I594" s="39"/>
    </row>
    <row r="595" spans="1:9" s="36" customFormat="1" ht="15" customHeight="1" x14ac:dyDescent="0.25">
      <c r="A595" s="40">
        <v>265</v>
      </c>
      <c r="B595" s="6" t="s">
        <v>331</v>
      </c>
      <c r="C595" s="41" t="s">
        <v>122</v>
      </c>
      <c r="D595" s="42" t="s">
        <v>1544</v>
      </c>
      <c r="E595" s="40" t="s">
        <v>1131</v>
      </c>
      <c r="F595" s="40" t="s">
        <v>1545</v>
      </c>
      <c r="G595" s="147">
        <v>7</v>
      </c>
      <c r="H595" s="6" t="s">
        <v>337</v>
      </c>
      <c r="I595" s="39"/>
    </row>
    <row r="596" spans="1:9" s="49" customFormat="1" ht="15" customHeight="1" x14ac:dyDescent="0.25">
      <c r="A596" s="44"/>
      <c r="B596" s="45" t="s">
        <v>331</v>
      </c>
      <c r="C596" s="46" t="s">
        <v>1546</v>
      </c>
      <c r="D596" s="47" t="s">
        <v>1547</v>
      </c>
      <c r="E596" s="44"/>
      <c r="F596" s="44" t="s">
        <v>1548</v>
      </c>
      <c r="G596" s="143">
        <v>1</v>
      </c>
      <c r="H596" s="6" t="s">
        <v>337</v>
      </c>
      <c r="I596" s="39"/>
    </row>
    <row r="597" spans="1:9" ht="15" customHeight="1" x14ac:dyDescent="0.25">
      <c r="A597" s="186" t="s">
        <v>1549</v>
      </c>
      <c r="B597" s="186"/>
      <c r="C597" s="186"/>
      <c r="D597" s="186"/>
      <c r="E597" s="186"/>
      <c r="F597" s="186"/>
      <c r="G597" s="186"/>
      <c r="H597" s="186"/>
      <c r="I597" s="39"/>
    </row>
    <row r="598" spans="1:9" s="36" customFormat="1" ht="15" customHeight="1" x14ac:dyDescent="0.25">
      <c r="A598" s="40">
        <v>266</v>
      </c>
      <c r="B598" s="6" t="s">
        <v>331</v>
      </c>
      <c r="C598" s="41" t="s">
        <v>123</v>
      </c>
      <c r="D598" s="58" t="s">
        <v>1550</v>
      </c>
      <c r="E598" s="40" t="s">
        <v>1537</v>
      </c>
      <c r="F598" s="65" t="s">
        <v>1551</v>
      </c>
      <c r="G598" s="147">
        <v>1</v>
      </c>
      <c r="H598" s="6" t="s">
        <v>337</v>
      </c>
      <c r="I598" s="39"/>
    </row>
    <row r="599" spans="1:9" ht="15" customHeight="1" x14ac:dyDescent="0.25">
      <c r="A599" s="186" t="s">
        <v>1552</v>
      </c>
      <c r="B599" s="186"/>
      <c r="C599" s="186"/>
      <c r="D599" s="186"/>
      <c r="E599" s="186"/>
      <c r="F599" s="186"/>
      <c r="G599" s="186"/>
      <c r="H599" s="186"/>
      <c r="I599" s="39"/>
    </row>
    <row r="600" spans="1:9" s="36" customFormat="1" ht="15" customHeight="1" x14ac:dyDescent="0.25">
      <c r="A600" s="40">
        <v>267</v>
      </c>
      <c r="B600" s="6" t="s">
        <v>331</v>
      </c>
      <c r="C600" s="41" t="s">
        <v>124</v>
      </c>
      <c r="D600" s="42" t="s">
        <v>1553</v>
      </c>
      <c r="E600" s="40" t="s">
        <v>1554</v>
      </c>
      <c r="F600" s="40" t="s">
        <v>1555</v>
      </c>
      <c r="G600" s="147">
        <v>10</v>
      </c>
      <c r="H600" s="6" t="s">
        <v>337</v>
      </c>
      <c r="I600" s="39"/>
    </row>
    <row r="601" spans="1:9" s="49" customFormat="1" ht="15" customHeight="1" x14ac:dyDescent="0.25">
      <c r="A601" s="44"/>
      <c r="B601" s="45" t="s">
        <v>331</v>
      </c>
      <c r="C601" s="46"/>
      <c r="D601" s="47" t="s">
        <v>1556</v>
      </c>
      <c r="E601" s="44" t="s">
        <v>1554</v>
      </c>
      <c r="F601" s="44"/>
      <c r="G601" s="142"/>
      <c r="H601" s="6"/>
      <c r="I601" s="39"/>
    </row>
    <row r="602" spans="1:9" s="36" customFormat="1" ht="15" customHeight="1" x14ac:dyDescent="0.25">
      <c r="A602" s="40">
        <v>268</v>
      </c>
      <c r="B602" s="6" t="s">
        <v>331</v>
      </c>
      <c r="C602" s="41" t="s">
        <v>125</v>
      </c>
      <c r="D602" s="42" t="s">
        <v>1557</v>
      </c>
      <c r="E602" s="40" t="s">
        <v>1558</v>
      </c>
      <c r="F602" s="40" t="s">
        <v>1559</v>
      </c>
      <c r="G602" s="143">
        <v>1</v>
      </c>
      <c r="H602" s="6" t="s">
        <v>337</v>
      </c>
      <c r="I602" s="39"/>
    </row>
    <row r="603" spans="1:9" s="36" customFormat="1" ht="15" customHeight="1" x14ac:dyDescent="0.25">
      <c r="A603" s="40">
        <v>269</v>
      </c>
      <c r="B603" s="6" t="s">
        <v>331</v>
      </c>
      <c r="C603" s="41" t="s">
        <v>1560</v>
      </c>
      <c r="D603" s="42" t="s">
        <v>1561</v>
      </c>
      <c r="E603" s="40" t="s">
        <v>333</v>
      </c>
      <c r="F603" s="40" t="s">
        <v>1562</v>
      </c>
      <c r="G603" s="143"/>
      <c r="H603" s="6"/>
      <c r="I603" s="39"/>
    </row>
    <row r="604" spans="1:9" s="49" customFormat="1" ht="15" customHeight="1" x14ac:dyDescent="0.25">
      <c r="A604" s="44"/>
      <c r="B604" s="45" t="s">
        <v>331</v>
      </c>
      <c r="C604" s="46"/>
      <c r="D604" s="47" t="s">
        <v>1563</v>
      </c>
      <c r="E604" s="44" t="s">
        <v>333</v>
      </c>
      <c r="F604" s="44"/>
      <c r="G604" s="142"/>
      <c r="H604" s="6"/>
      <c r="I604" s="39"/>
    </row>
    <row r="605" spans="1:9" s="60" customFormat="1" ht="15" customHeight="1" x14ac:dyDescent="0.25">
      <c r="A605" s="186" t="s">
        <v>1564</v>
      </c>
      <c r="B605" s="186"/>
      <c r="C605" s="186"/>
      <c r="D605" s="186"/>
      <c r="E605" s="186"/>
      <c r="F605" s="186"/>
      <c r="G605" s="186"/>
      <c r="H605" s="186"/>
      <c r="I605" s="39"/>
    </row>
    <row r="606" spans="1:9" s="36" customFormat="1" ht="15" customHeight="1" x14ac:dyDescent="0.25">
      <c r="A606" s="40">
        <v>270</v>
      </c>
      <c r="B606" s="6" t="s">
        <v>331</v>
      </c>
      <c r="C606" s="41" t="s">
        <v>1565</v>
      </c>
      <c r="D606" s="42" t="s">
        <v>1566</v>
      </c>
      <c r="E606" s="40" t="s">
        <v>333</v>
      </c>
      <c r="F606" s="40" t="s">
        <v>1567</v>
      </c>
      <c r="G606" s="48"/>
      <c r="H606" s="6"/>
      <c r="I606" s="39"/>
    </row>
    <row r="607" spans="1:9" s="49" customFormat="1" ht="15" customHeight="1" x14ac:dyDescent="0.25">
      <c r="A607" s="44"/>
      <c r="B607" s="45" t="s">
        <v>331</v>
      </c>
      <c r="C607" s="46"/>
      <c r="D607" s="47" t="s">
        <v>1568</v>
      </c>
      <c r="E607" s="44" t="s">
        <v>333</v>
      </c>
      <c r="F607" s="44"/>
      <c r="G607" s="50"/>
      <c r="H607" s="6"/>
      <c r="I607" s="39"/>
    </row>
    <row r="608" spans="1:9" s="36" customFormat="1" ht="15" customHeight="1" x14ac:dyDescent="0.25">
      <c r="A608" s="40">
        <v>271</v>
      </c>
      <c r="B608" s="6" t="s">
        <v>331</v>
      </c>
      <c r="C608" s="41" t="s">
        <v>1569</v>
      </c>
      <c r="D608" s="42" t="s">
        <v>1570</v>
      </c>
      <c r="E608" s="40" t="s">
        <v>333</v>
      </c>
      <c r="F608" s="40" t="s">
        <v>1571</v>
      </c>
      <c r="G608" s="48"/>
      <c r="H608" s="6"/>
      <c r="I608" s="39"/>
    </row>
    <row r="609" spans="1:9" s="49" customFormat="1" ht="15" customHeight="1" x14ac:dyDescent="0.25">
      <c r="A609" s="44"/>
      <c r="B609" s="45" t="s">
        <v>331</v>
      </c>
      <c r="C609" s="46"/>
      <c r="D609" s="47" t="s">
        <v>1572</v>
      </c>
      <c r="E609" s="44" t="s">
        <v>1573</v>
      </c>
      <c r="F609" s="44"/>
      <c r="G609" s="50"/>
      <c r="H609" s="6"/>
      <c r="I609" s="39"/>
    </row>
    <row r="610" spans="1:9" s="49" customFormat="1" ht="15" customHeight="1" x14ac:dyDescent="0.25">
      <c r="A610" s="44"/>
      <c r="B610" s="45" t="s">
        <v>331</v>
      </c>
      <c r="C610" s="46"/>
      <c r="D610" s="47" t="s">
        <v>1574</v>
      </c>
      <c r="E610" s="44" t="s">
        <v>333</v>
      </c>
      <c r="F610" s="44"/>
      <c r="G610" s="50"/>
      <c r="H610" s="6"/>
      <c r="I610" s="39"/>
    </row>
    <row r="611" spans="1:9" s="60" customFormat="1" ht="15" customHeight="1" x14ac:dyDescent="0.25">
      <c r="A611" s="186" t="s">
        <v>1575</v>
      </c>
      <c r="B611" s="186"/>
      <c r="C611" s="186"/>
      <c r="D611" s="186"/>
      <c r="E611" s="186"/>
      <c r="F611" s="186"/>
      <c r="G611" s="186"/>
      <c r="H611" s="186"/>
      <c r="I611" s="39"/>
    </row>
    <row r="612" spans="1:9" s="36" customFormat="1" ht="15" customHeight="1" x14ac:dyDescent="0.25">
      <c r="A612" s="40">
        <v>272</v>
      </c>
      <c r="B612" s="6" t="s">
        <v>331</v>
      </c>
      <c r="C612" s="41" t="s">
        <v>1576</v>
      </c>
      <c r="D612" s="42" t="s">
        <v>1577</v>
      </c>
      <c r="E612" s="40" t="s">
        <v>333</v>
      </c>
      <c r="F612" s="40" t="s">
        <v>1578</v>
      </c>
      <c r="G612" s="143"/>
      <c r="H612" s="6"/>
      <c r="I612" s="39"/>
    </row>
    <row r="613" spans="1:9" s="49" customFormat="1" ht="15" customHeight="1" x14ac:dyDescent="0.25">
      <c r="A613" s="44"/>
      <c r="B613" s="45" t="s">
        <v>331</v>
      </c>
      <c r="C613" s="46"/>
      <c r="D613" s="47" t="s">
        <v>1579</v>
      </c>
      <c r="E613" s="44" t="s">
        <v>333</v>
      </c>
      <c r="F613" s="44"/>
      <c r="G613" s="142"/>
      <c r="H613" s="6"/>
      <c r="I613" s="39"/>
    </row>
    <row r="614" spans="1:9" s="36" customFormat="1" ht="15" customHeight="1" x14ac:dyDescent="0.25">
      <c r="A614" s="40">
        <v>273</v>
      </c>
      <c r="B614" s="6" t="s">
        <v>331</v>
      </c>
      <c r="C614" s="41" t="s">
        <v>1580</v>
      </c>
      <c r="D614" s="42" t="s">
        <v>1581</v>
      </c>
      <c r="E614" s="40" t="s">
        <v>415</v>
      </c>
      <c r="F614" s="40" t="s">
        <v>1582</v>
      </c>
      <c r="G614" s="143"/>
      <c r="H614" s="6"/>
      <c r="I614" s="39"/>
    </row>
    <row r="615" spans="1:9" s="36" customFormat="1" ht="15" customHeight="1" x14ac:dyDescent="0.25">
      <c r="A615" s="52">
        <v>274</v>
      </c>
      <c r="B615" s="6" t="s">
        <v>331</v>
      </c>
      <c r="C615" s="41" t="s">
        <v>126</v>
      </c>
      <c r="D615" s="42" t="s">
        <v>1583</v>
      </c>
      <c r="E615" s="40" t="s">
        <v>415</v>
      </c>
      <c r="F615" s="40" t="s">
        <v>1584</v>
      </c>
      <c r="G615" s="147">
        <v>1</v>
      </c>
      <c r="H615" s="6" t="s">
        <v>337</v>
      </c>
      <c r="I615" s="39"/>
    </row>
    <row r="616" spans="1:9" s="36" customFormat="1" ht="15" customHeight="1" x14ac:dyDescent="0.25">
      <c r="A616" s="40">
        <v>275</v>
      </c>
      <c r="B616" s="6" t="s">
        <v>331</v>
      </c>
      <c r="C616" s="41" t="s">
        <v>1585</v>
      </c>
      <c r="D616" s="42" t="s">
        <v>1586</v>
      </c>
      <c r="E616" s="40" t="s">
        <v>1587</v>
      </c>
      <c r="F616" s="40" t="s">
        <v>1588</v>
      </c>
      <c r="G616" s="143"/>
      <c r="H616" s="6"/>
      <c r="I616" s="39"/>
    </row>
    <row r="617" spans="1:9" s="36" customFormat="1" ht="15" customHeight="1" x14ac:dyDescent="0.25">
      <c r="A617" s="40">
        <v>276</v>
      </c>
      <c r="B617" s="6" t="s">
        <v>331</v>
      </c>
      <c r="C617" s="41" t="s">
        <v>127</v>
      </c>
      <c r="D617" s="42" t="s">
        <v>1589</v>
      </c>
      <c r="E617" s="40" t="s">
        <v>333</v>
      </c>
      <c r="F617" s="40" t="s">
        <v>1590</v>
      </c>
      <c r="G617" s="147">
        <v>118</v>
      </c>
      <c r="H617" s="6" t="s">
        <v>337</v>
      </c>
      <c r="I617" s="39"/>
    </row>
    <row r="618" spans="1:9" ht="15" customHeight="1" x14ac:dyDescent="0.25">
      <c r="A618" s="186" t="s">
        <v>1591</v>
      </c>
      <c r="B618" s="186"/>
      <c r="C618" s="186"/>
      <c r="D618" s="186"/>
      <c r="E618" s="186"/>
      <c r="F618" s="186"/>
      <c r="G618" s="186"/>
      <c r="H618" s="186"/>
      <c r="I618" s="39"/>
    </row>
    <row r="619" spans="1:9" s="36" customFormat="1" ht="15" customHeight="1" x14ac:dyDescent="0.25">
      <c r="A619" s="40">
        <v>277</v>
      </c>
      <c r="B619" s="6" t="s">
        <v>331</v>
      </c>
      <c r="C619" s="41" t="s">
        <v>1592</v>
      </c>
      <c r="D619" s="42" t="s">
        <v>1593</v>
      </c>
      <c r="E619" s="40" t="s">
        <v>333</v>
      </c>
      <c r="F619" s="40" t="s">
        <v>1594</v>
      </c>
      <c r="G619" s="48"/>
      <c r="H619" s="6"/>
      <c r="I619" s="39"/>
    </row>
    <row r="620" spans="1:9" s="49" customFormat="1" ht="15" customHeight="1" x14ac:dyDescent="0.25">
      <c r="A620" s="44"/>
      <c r="B620" s="45" t="s">
        <v>331</v>
      </c>
      <c r="C620" s="46"/>
      <c r="D620" s="47" t="s">
        <v>1595</v>
      </c>
      <c r="E620" s="44" t="s">
        <v>333</v>
      </c>
      <c r="F620" s="44"/>
      <c r="G620" s="50"/>
      <c r="H620" s="6"/>
      <c r="I620" s="39"/>
    </row>
    <row r="621" spans="1:9" s="36" customFormat="1" ht="15" customHeight="1" x14ac:dyDescent="0.25">
      <c r="A621" s="40">
        <v>278</v>
      </c>
      <c r="B621" s="6" t="s">
        <v>331</v>
      </c>
      <c r="C621" s="41" t="s">
        <v>1596</v>
      </c>
      <c r="D621" s="42" t="s">
        <v>1597</v>
      </c>
      <c r="E621" s="40" t="s">
        <v>769</v>
      </c>
      <c r="F621" s="40" t="s">
        <v>1598</v>
      </c>
      <c r="G621" s="48"/>
      <c r="H621" s="6"/>
      <c r="I621" s="39"/>
    </row>
    <row r="622" spans="1:9" s="49" customFormat="1" ht="15" customHeight="1" x14ac:dyDescent="0.25">
      <c r="A622" s="44"/>
      <c r="B622" s="45" t="s">
        <v>331</v>
      </c>
      <c r="C622" s="46"/>
      <c r="D622" s="47" t="s">
        <v>1599</v>
      </c>
      <c r="E622" s="44" t="s">
        <v>769</v>
      </c>
      <c r="F622" s="44"/>
      <c r="G622" s="50"/>
      <c r="H622" s="6"/>
      <c r="I622" s="39"/>
    </row>
    <row r="623" spans="1:9" s="60" customFormat="1" ht="15" customHeight="1" x14ac:dyDescent="0.25">
      <c r="A623" s="186" t="s">
        <v>1600</v>
      </c>
      <c r="B623" s="186"/>
      <c r="C623" s="186"/>
      <c r="D623" s="186"/>
      <c r="E623" s="186"/>
      <c r="F623" s="186"/>
      <c r="G623" s="186"/>
      <c r="H623" s="186"/>
      <c r="I623" s="39"/>
    </row>
    <row r="624" spans="1:9" s="36" customFormat="1" ht="15" customHeight="1" x14ac:dyDescent="0.25">
      <c r="A624" s="40">
        <v>279</v>
      </c>
      <c r="B624" s="6" t="s">
        <v>603</v>
      </c>
      <c r="C624" s="41" t="s">
        <v>128</v>
      </c>
      <c r="D624" s="42" t="s">
        <v>1601</v>
      </c>
      <c r="E624" s="40" t="s">
        <v>1602</v>
      </c>
      <c r="F624" s="40" t="s">
        <v>1603</v>
      </c>
      <c r="G624" s="143">
        <v>1</v>
      </c>
      <c r="H624" s="6" t="s">
        <v>337</v>
      </c>
      <c r="I624" s="39"/>
    </row>
    <row r="625" spans="1:9" s="36" customFormat="1" ht="15" customHeight="1" x14ac:dyDescent="0.25">
      <c r="A625" s="40">
        <v>280</v>
      </c>
      <c r="B625" s="6" t="s">
        <v>331</v>
      </c>
      <c r="C625" s="41" t="s">
        <v>1604</v>
      </c>
      <c r="D625" s="42" t="s">
        <v>1605</v>
      </c>
      <c r="E625" s="40" t="s">
        <v>333</v>
      </c>
      <c r="F625" s="40" t="s">
        <v>1606</v>
      </c>
      <c r="G625" s="143"/>
      <c r="H625" s="6"/>
      <c r="I625" s="39"/>
    </row>
    <row r="626" spans="1:9" s="36" customFormat="1" ht="15" customHeight="1" x14ac:dyDescent="0.25">
      <c r="A626" s="40"/>
      <c r="B626" s="45" t="s">
        <v>331</v>
      </c>
      <c r="C626" s="41"/>
      <c r="D626" s="47" t="s">
        <v>1607</v>
      </c>
      <c r="E626" s="44" t="s">
        <v>333</v>
      </c>
      <c r="F626" s="40"/>
      <c r="G626" s="143"/>
      <c r="H626" s="6"/>
      <c r="I626" s="39"/>
    </row>
    <row r="627" spans="1:9" x14ac:dyDescent="0.25">
      <c r="A627" s="186" t="s">
        <v>1608</v>
      </c>
      <c r="B627" s="186"/>
      <c r="C627" s="186"/>
      <c r="D627" s="186"/>
      <c r="E627" s="186"/>
      <c r="F627" s="186"/>
      <c r="G627" s="186"/>
      <c r="H627" s="186"/>
      <c r="I627" s="39"/>
    </row>
    <row r="628" spans="1:9" s="36" customFormat="1" ht="15" customHeight="1" x14ac:dyDescent="0.25">
      <c r="A628" s="40">
        <v>281</v>
      </c>
      <c r="B628" s="6" t="s">
        <v>331</v>
      </c>
      <c r="C628" s="41" t="s">
        <v>1609</v>
      </c>
      <c r="D628" s="42" t="s">
        <v>1610</v>
      </c>
      <c r="E628" s="40" t="s">
        <v>1033</v>
      </c>
      <c r="F628" s="40" t="s">
        <v>1611</v>
      </c>
      <c r="G628" s="143"/>
      <c r="H628" s="6"/>
      <c r="I628" s="39"/>
    </row>
    <row r="629" spans="1:9" s="49" customFormat="1" ht="15" customHeight="1" x14ac:dyDescent="0.25">
      <c r="A629" s="44"/>
      <c r="B629" s="45" t="s">
        <v>331</v>
      </c>
      <c r="C629" s="46"/>
      <c r="D629" s="47" t="s">
        <v>1612</v>
      </c>
      <c r="E629" s="44" t="s">
        <v>1033</v>
      </c>
      <c r="F629" s="44"/>
      <c r="G629" s="142"/>
      <c r="H629" s="6"/>
      <c r="I629" s="39"/>
    </row>
    <row r="630" spans="1:9" s="36" customFormat="1" ht="15" customHeight="1" x14ac:dyDescent="0.25">
      <c r="A630" s="40">
        <v>282</v>
      </c>
      <c r="B630" s="6" t="s">
        <v>331</v>
      </c>
      <c r="C630" s="41" t="s">
        <v>129</v>
      </c>
      <c r="D630" s="42" t="s">
        <v>1613</v>
      </c>
      <c r="E630" s="40" t="s">
        <v>1614</v>
      </c>
      <c r="F630" s="40" t="s">
        <v>1615</v>
      </c>
      <c r="G630" s="143">
        <v>5</v>
      </c>
      <c r="H630" s="6" t="s">
        <v>337</v>
      </c>
      <c r="I630" s="39"/>
    </row>
    <row r="631" spans="1:9" s="49" customFormat="1" ht="15" customHeight="1" x14ac:dyDescent="0.25">
      <c r="A631" s="44"/>
      <c r="B631" s="45" t="s">
        <v>331</v>
      </c>
      <c r="C631" s="46"/>
      <c r="D631" s="47" t="s">
        <v>1616</v>
      </c>
      <c r="E631" s="44" t="s">
        <v>1614</v>
      </c>
      <c r="F631" s="44"/>
      <c r="G631" s="142"/>
      <c r="H631" s="6"/>
      <c r="I631" s="39"/>
    </row>
    <row r="632" spans="1:9" s="36" customFormat="1" ht="15" customHeight="1" x14ac:dyDescent="0.25">
      <c r="A632" s="40">
        <v>283</v>
      </c>
      <c r="B632" s="6" t="s">
        <v>331</v>
      </c>
      <c r="C632" s="41" t="s">
        <v>1617</v>
      </c>
      <c r="D632" s="42" t="s">
        <v>1618</v>
      </c>
      <c r="E632" s="40" t="s">
        <v>333</v>
      </c>
      <c r="F632" s="40" t="s">
        <v>1619</v>
      </c>
      <c r="G632" s="143"/>
      <c r="H632" s="6"/>
      <c r="I632" s="39"/>
    </row>
    <row r="633" spans="1:9" s="49" customFormat="1" ht="15" customHeight="1" x14ac:dyDescent="0.25">
      <c r="A633" s="44"/>
      <c r="B633" s="45" t="s">
        <v>331</v>
      </c>
      <c r="C633" s="46"/>
      <c r="D633" s="47" t="s">
        <v>1620</v>
      </c>
      <c r="E633" s="44" t="s">
        <v>333</v>
      </c>
      <c r="F633" s="44"/>
      <c r="G633" s="142"/>
      <c r="H633" s="6"/>
      <c r="I633" s="39"/>
    </row>
    <row r="634" spans="1:9" s="60" customFormat="1" ht="15" customHeight="1" x14ac:dyDescent="0.25">
      <c r="A634" s="189" t="s">
        <v>1621</v>
      </c>
      <c r="B634" s="189"/>
      <c r="C634" s="189"/>
      <c r="D634" s="190" t="s">
        <v>1622</v>
      </c>
      <c r="E634" s="190"/>
      <c r="F634" s="190"/>
      <c r="G634" s="190"/>
      <c r="H634" s="190"/>
      <c r="I634" s="39"/>
    </row>
    <row r="635" spans="1:9" s="60" customFormat="1" ht="15" customHeight="1" x14ac:dyDescent="0.25">
      <c r="A635" s="191" t="s">
        <v>1623</v>
      </c>
      <c r="B635" s="191"/>
      <c r="C635" s="191"/>
      <c r="D635" s="192" t="s">
        <v>1624</v>
      </c>
      <c r="E635" s="192"/>
      <c r="F635" s="192"/>
      <c r="G635" s="192"/>
      <c r="H635" s="192"/>
      <c r="I635" s="39"/>
    </row>
    <row r="636" spans="1:9" s="60" customFormat="1" ht="15" customHeight="1" x14ac:dyDescent="0.25">
      <c r="A636" s="186" t="s">
        <v>1625</v>
      </c>
      <c r="B636" s="186"/>
      <c r="C636" s="186"/>
      <c r="D636" s="186"/>
      <c r="E636" s="186"/>
      <c r="F636" s="186"/>
      <c r="G636" s="186"/>
      <c r="H636" s="186"/>
      <c r="I636" s="39"/>
    </row>
    <row r="637" spans="1:9" s="36" customFormat="1" ht="15" customHeight="1" x14ac:dyDescent="0.25">
      <c r="A637" s="40">
        <v>284</v>
      </c>
      <c r="B637" s="6" t="s">
        <v>331</v>
      </c>
      <c r="C637" s="41" t="s">
        <v>130</v>
      </c>
      <c r="D637" s="42" t="s">
        <v>1626</v>
      </c>
      <c r="E637" s="40" t="s">
        <v>391</v>
      </c>
      <c r="F637" s="40" t="s">
        <v>1627</v>
      </c>
      <c r="G637" s="147">
        <v>29</v>
      </c>
      <c r="H637" s="6" t="s">
        <v>337</v>
      </c>
      <c r="I637" s="39"/>
    </row>
    <row r="638" spans="1:9" s="36" customFormat="1" ht="15" customHeight="1" x14ac:dyDescent="0.25">
      <c r="A638" s="40"/>
      <c r="B638" s="45" t="s">
        <v>331</v>
      </c>
      <c r="C638" s="46"/>
      <c r="D638" s="47" t="s">
        <v>1628</v>
      </c>
      <c r="E638" s="44" t="s">
        <v>1542</v>
      </c>
      <c r="F638" s="44"/>
      <c r="G638" s="157">
        <v>2</v>
      </c>
      <c r="H638" s="6"/>
      <c r="I638" s="39"/>
    </row>
    <row r="639" spans="1:9" ht="15" customHeight="1" x14ac:dyDescent="0.25">
      <c r="A639" s="191" t="s">
        <v>1629</v>
      </c>
      <c r="B639" s="191"/>
      <c r="C639" s="191"/>
      <c r="D639" s="192" t="s">
        <v>1630</v>
      </c>
      <c r="E639" s="192"/>
      <c r="F639" s="192"/>
      <c r="G639" s="192"/>
      <c r="H639" s="192"/>
      <c r="I639" s="39"/>
    </row>
    <row r="640" spans="1:9" ht="15" customHeight="1" x14ac:dyDescent="0.25">
      <c r="A640" s="186" t="s">
        <v>1631</v>
      </c>
      <c r="B640" s="186"/>
      <c r="C640" s="186"/>
      <c r="D640" s="186"/>
      <c r="E640" s="186"/>
      <c r="F640" s="186"/>
      <c r="G640" s="186"/>
      <c r="H640" s="186"/>
      <c r="I640" s="39"/>
    </row>
    <row r="641" spans="1:9" s="36" customFormat="1" ht="15" customHeight="1" x14ac:dyDescent="0.25">
      <c r="A641" s="40">
        <v>285</v>
      </c>
      <c r="B641" s="6" t="s">
        <v>331</v>
      </c>
      <c r="C641" s="41" t="s">
        <v>1632</v>
      </c>
      <c r="D641" s="42" t="s">
        <v>1633</v>
      </c>
      <c r="E641" s="40" t="s">
        <v>333</v>
      </c>
      <c r="F641" s="40" t="s">
        <v>1634</v>
      </c>
      <c r="G641" s="48"/>
      <c r="H641" s="6"/>
      <c r="I641" s="39"/>
    </row>
    <row r="642" spans="1:9" s="49" customFormat="1" ht="15" customHeight="1" x14ac:dyDescent="0.25">
      <c r="A642" s="44"/>
      <c r="B642" s="45" t="s">
        <v>331</v>
      </c>
      <c r="C642" s="46"/>
      <c r="D642" s="47" t="s">
        <v>1635</v>
      </c>
      <c r="E642" s="44" t="s">
        <v>333</v>
      </c>
      <c r="F642" s="44"/>
      <c r="G642" s="50"/>
      <c r="H642" s="6"/>
      <c r="I642" s="39"/>
    </row>
    <row r="643" spans="1:9" ht="15" customHeight="1" x14ac:dyDescent="0.25">
      <c r="A643" s="186" t="s">
        <v>1636</v>
      </c>
      <c r="B643" s="186"/>
      <c r="C643" s="186"/>
      <c r="D643" s="186"/>
      <c r="E643" s="186"/>
      <c r="F643" s="186"/>
      <c r="G643" s="186"/>
      <c r="H643" s="186"/>
      <c r="I643" s="39"/>
    </row>
    <row r="644" spans="1:9" s="36" customFormat="1" ht="15" customHeight="1" x14ac:dyDescent="0.25">
      <c r="A644" s="40">
        <v>286</v>
      </c>
      <c r="B644" s="6" t="s">
        <v>331</v>
      </c>
      <c r="C644" s="41" t="s">
        <v>1637</v>
      </c>
      <c r="D644" s="42" t="s">
        <v>1638</v>
      </c>
      <c r="E644" s="40" t="s">
        <v>333</v>
      </c>
      <c r="F644" s="40" t="s">
        <v>1639</v>
      </c>
      <c r="G644" s="48"/>
      <c r="H644" s="6"/>
      <c r="I644" s="39"/>
    </row>
    <row r="645" spans="1:9" s="49" customFormat="1" ht="15" customHeight="1" x14ac:dyDescent="0.25">
      <c r="A645" s="44"/>
      <c r="B645" s="45" t="s">
        <v>331</v>
      </c>
      <c r="C645" s="46"/>
      <c r="D645" s="47" t="s">
        <v>1640</v>
      </c>
      <c r="E645" s="44" t="s">
        <v>333</v>
      </c>
      <c r="F645" s="44"/>
      <c r="G645" s="50"/>
      <c r="H645" s="6"/>
      <c r="I645" s="39"/>
    </row>
    <row r="646" spans="1:9" ht="15" customHeight="1" x14ac:dyDescent="0.25">
      <c r="A646" s="186" t="s">
        <v>1641</v>
      </c>
      <c r="B646" s="186"/>
      <c r="C646" s="186"/>
      <c r="D646" s="186"/>
      <c r="E646" s="186"/>
      <c r="F646" s="186"/>
      <c r="G646" s="186"/>
      <c r="H646" s="186"/>
      <c r="I646" s="39"/>
    </row>
    <row r="647" spans="1:9" s="36" customFormat="1" ht="15" customHeight="1" x14ac:dyDescent="0.25">
      <c r="A647" s="40">
        <v>287</v>
      </c>
      <c r="B647" s="6" t="s">
        <v>331</v>
      </c>
      <c r="C647" s="41" t="s">
        <v>1642</v>
      </c>
      <c r="D647" s="42" t="s">
        <v>1643</v>
      </c>
      <c r="E647" s="40" t="s">
        <v>333</v>
      </c>
      <c r="F647" s="40" t="s">
        <v>1644</v>
      </c>
      <c r="G647" s="48"/>
      <c r="H647" s="6"/>
      <c r="I647" s="39"/>
    </row>
    <row r="648" spans="1:9" s="49" customFormat="1" ht="15" customHeight="1" x14ac:dyDescent="0.25">
      <c r="A648" s="44"/>
      <c r="B648" s="45" t="s">
        <v>331</v>
      </c>
      <c r="C648" s="46"/>
      <c r="D648" s="47" t="s">
        <v>1645</v>
      </c>
      <c r="E648" s="44" t="s">
        <v>333</v>
      </c>
      <c r="F648" s="44"/>
      <c r="G648" s="50"/>
      <c r="H648" s="6"/>
      <c r="I648" s="39"/>
    </row>
    <row r="649" spans="1:9" ht="15" customHeight="1" x14ac:dyDescent="0.25">
      <c r="A649" s="186" t="s">
        <v>1646</v>
      </c>
      <c r="B649" s="186"/>
      <c r="C649" s="186"/>
      <c r="D649" s="186"/>
      <c r="E649" s="186"/>
      <c r="F649" s="186"/>
      <c r="G649" s="186"/>
      <c r="H649" s="186"/>
      <c r="I649" s="39"/>
    </row>
    <row r="650" spans="1:9" s="36" customFormat="1" ht="15" customHeight="1" x14ac:dyDescent="0.25">
      <c r="A650" s="40">
        <v>288</v>
      </c>
      <c r="B650" s="6" t="s">
        <v>331</v>
      </c>
      <c r="C650" s="41" t="s">
        <v>131</v>
      </c>
      <c r="D650" s="42" t="s">
        <v>1647</v>
      </c>
      <c r="E650" s="40" t="s">
        <v>333</v>
      </c>
      <c r="F650" s="40" t="s">
        <v>1648</v>
      </c>
      <c r="G650" s="143">
        <v>4</v>
      </c>
      <c r="H650" s="6" t="s">
        <v>337</v>
      </c>
      <c r="I650" s="39"/>
    </row>
    <row r="651" spans="1:9" s="36" customFormat="1" ht="15" customHeight="1" x14ac:dyDescent="0.25">
      <c r="A651" s="44"/>
      <c r="B651" s="45" t="s">
        <v>331</v>
      </c>
      <c r="C651" s="46"/>
      <c r="D651" s="47" t="s">
        <v>1649</v>
      </c>
      <c r="E651" s="47"/>
      <c r="F651" s="44"/>
      <c r="G651" s="142"/>
      <c r="H651" s="6"/>
      <c r="I651" s="39"/>
    </row>
    <row r="652" spans="1:9" ht="15" customHeight="1" x14ac:dyDescent="0.25">
      <c r="A652" s="186" t="s">
        <v>1650</v>
      </c>
      <c r="B652" s="186"/>
      <c r="C652" s="186"/>
      <c r="D652" s="186"/>
      <c r="E652" s="186"/>
      <c r="F652" s="186"/>
      <c r="G652" s="186"/>
      <c r="H652" s="186"/>
      <c r="I652" s="39"/>
    </row>
    <row r="653" spans="1:9" s="36" customFormat="1" ht="15" customHeight="1" x14ac:dyDescent="0.25">
      <c r="A653" s="40">
        <v>289</v>
      </c>
      <c r="B653" s="6" t="s">
        <v>331</v>
      </c>
      <c r="C653" s="41" t="s">
        <v>1651</v>
      </c>
      <c r="D653" s="42" t="s">
        <v>1652</v>
      </c>
      <c r="E653" s="40" t="s">
        <v>333</v>
      </c>
      <c r="F653" s="40" t="s">
        <v>1653</v>
      </c>
      <c r="G653" s="48"/>
      <c r="H653" s="6"/>
      <c r="I653" s="39"/>
    </row>
    <row r="654" spans="1:9" s="49" customFormat="1" ht="15" customHeight="1" x14ac:dyDescent="0.25">
      <c r="A654" s="44"/>
      <c r="B654" s="45" t="s">
        <v>331</v>
      </c>
      <c r="C654" s="46"/>
      <c r="D654" s="47" t="s">
        <v>1654</v>
      </c>
      <c r="E654" s="44" t="s">
        <v>333</v>
      </c>
      <c r="F654" s="44"/>
      <c r="G654" s="50"/>
      <c r="H654" s="6"/>
      <c r="I654" s="39"/>
    </row>
    <row r="655" spans="1:9" s="36" customFormat="1" ht="15" customHeight="1" x14ac:dyDescent="0.25">
      <c r="A655" s="40">
        <v>290</v>
      </c>
      <c r="B655" s="6" t="s">
        <v>331</v>
      </c>
      <c r="C655" s="41" t="s">
        <v>1655</v>
      </c>
      <c r="D655" s="42" t="s">
        <v>1656</v>
      </c>
      <c r="E655" s="40" t="s">
        <v>1033</v>
      </c>
      <c r="F655" s="40" t="s">
        <v>1657</v>
      </c>
      <c r="G655" s="48"/>
      <c r="H655" s="6"/>
      <c r="I655" s="39"/>
    </row>
    <row r="656" spans="1:9" s="49" customFormat="1" ht="15" customHeight="1" x14ac:dyDescent="0.25">
      <c r="A656" s="44"/>
      <c r="B656" s="45" t="s">
        <v>331</v>
      </c>
      <c r="C656" s="46"/>
      <c r="D656" s="47" t="s">
        <v>1658</v>
      </c>
      <c r="E656" s="44" t="s">
        <v>1033</v>
      </c>
      <c r="F656" s="44"/>
      <c r="G656" s="50"/>
      <c r="H656" s="6"/>
      <c r="I656" s="39"/>
    </row>
    <row r="657" spans="1:9" ht="15" customHeight="1" x14ac:dyDescent="0.25">
      <c r="A657" s="186" t="s">
        <v>1659</v>
      </c>
      <c r="B657" s="186"/>
      <c r="C657" s="186"/>
      <c r="D657" s="186"/>
      <c r="E657" s="186"/>
      <c r="F657" s="186"/>
      <c r="G657" s="186"/>
      <c r="H657" s="186"/>
      <c r="I657" s="39"/>
    </row>
    <row r="658" spans="1:9" s="36" customFormat="1" ht="15" customHeight="1" x14ac:dyDescent="0.25">
      <c r="A658" s="40">
        <v>291</v>
      </c>
      <c r="B658" s="6" t="s">
        <v>331</v>
      </c>
      <c r="C658" s="41" t="s">
        <v>1660</v>
      </c>
      <c r="D658" s="42" t="s">
        <v>1661</v>
      </c>
      <c r="E658" s="40" t="s">
        <v>333</v>
      </c>
      <c r="F658" s="40" t="s">
        <v>1662</v>
      </c>
      <c r="G658" s="48"/>
      <c r="H658" s="6"/>
      <c r="I658" s="39"/>
    </row>
    <row r="659" spans="1:9" s="36" customFormat="1" ht="15" customHeight="1" x14ac:dyDescent="0.25">
      <c r="A659" s="40">
        <v>292</v>
      </c>
      <c r="B659" s="6" t="s">
        <v>331</v>
      </c>
      <c r="C659" s="41" t="s">
        <v>1663</v>
      </c>
      <c r="D659" s="42" t="s">
        <v>1664</v>
      </c>
      <c r="E659" s="40" t="s">
        <v>333</v>
      </c>
      <c r="F659" s="40" t="s">
        <v>1665</v>
      </c>
      <c r="G659" s="48"/>
      <c r="H659" s="6"/>
      <c r="I659" s="39"/>
    </row>
    <row r="660" spans="1:9" s="49" customFormat="1" ht="15" customHeight="1" x14ac:dyDescent="0.25">
      <c r="A660" s="44"/>
      <c r="B660" s="45" t="s">
        <v>331</v>
      </c>
      <c r="C660" s="46"/>
      <c r="D660" s="47" t="s">
        <v>1666</v>
      </c>
      <c r="E660" s="44" t="s">
        <v>333</v>
      </c>
      <c r="F660" s="44"/>
      <c r="G660" s="50"/>
      <c r="H660" s="6"/>
      <c r="I660" s="39"/>
    </row>
    <row r="661" spans="1:9" ht="15" customHeight="1" x14ac:dyDescent="0.25">
      <c r="A661" s="186" t="s">
        <v>1667</v>
      </c>
      <c r="B661" s="186"/>
      <c r="C661" s="186"/>
      <c r="D661" s="186"/>
      <c r="E661" s="186"/>
      <c r="F661" s="186"/>
      <c r="G661" s="186"/>
      <c r="H661" s="186"/>
      <c r="I661" s="39"/>
    </row>
    <row r="662" spans="1:9" s="36" customFormat="1" ht="15" customHeight="1" x14ac:dyDescent="0.25">
      <c r="A662" s="40">
        <v>293</v>
      </c>
      <c r="B662" s="6" t="s">
        <v>331</v>
      </c>
      <c r="C662" s="41" t="s">
        <v>1668</v>
      </c>
      <c r="D662" s="42" t="s">
        <v>1669</v>
      </c>
      <c r="E662" s="40" t="s">
        <v>455</v>
      </c>
      <c r="F662" s="40" t="s">
        <v>1670</v>
      </c>
      <c r="G662" s="48"/>
      <c r="H662" s="6"/>
      <c r="I662" s="39"/>
    </row>
    <row r="663" spans="1:9" s="49" customFormat="1" ht="15" customHeight="1" x14ac:dyDescent="0.25">
      <c r="A663" s="44"/>
      <c r="B663" s="45" t="s">
        <v>331</v>
      </c>
      <c r="C663" s="46"/>
      <c r="D663" s="47" t="s">
        <v>1671</v>
      </c>
      <c r="E663" s="44" t="s">
        <v>455</v>
      </c>
      <c r="F663" s="44"/>
      <c r="G663" s="50"/>
      <c r="H663" s="6"/>
      <c r="I663" s="39"/>
    </row>
    <row r="664" spans="1:9" s="36" customFormat="1" ht="15" customHeight="1" x14ac:dyDescent="0.25">
      <c r="A664" s="40">
        <v>294</v>
      </c>
      <c r="B664" s="6" t="s">
        <v>331</v>
      </c>
      <c r="C664" s="41" t="s">
        <v>1672</v>
      </c>
      <c r="D664" s="42" t="s">
        <v>1673</v>
      </c>
      <c r="E664" s="40" t="s">
        <v>1674</v>
      </c>
      <c r="F664" s="40" t="s">
        <v>1675</v>
      </c>
      <c r="G664" s="48"/>
      <c r="H664" s="6"/>
      <c r="I664" s="39"/>
    </row>
    <row r="665" spans="1:9" s="49" customFormat="1" ht="15" customHeight="1" x14ac:dyDescent="0.25">
      <c r="A665" s="44"/>
      <c r="B665" s="45" t="s">
        <v>331</v>
      </c>
      <c r="C665" s="46"/>
      <c r="D665" s="47" t="s">
        <v>1676</v>
      </c>
      <c r="E665" s="44" t="s">
        <v>1677</v>
      </c>
      <c r="F665" s="44"/>
      <c r="G665" s="50"/>
      <c r="H665" s="6"/>
      <c r="I665" s="39"/>
    </row>
    <row r="666" spans="1:9" s="36" customFormat="1" ht="15" customHeight="1" x14ac:dyDescent="0.25">
      <c r="A666" s="40">
        <v>295</v>
      </c>
      <c r="B666" s="6" t="s">
        <v>331</v>
      </c>
      <c r="C666" s="41" t="s">
        <v>1678</v>
      </c>
      <c r="D666" s="42" t="s">
        <v>1679</v>
      </c>
      <c r="E666" s="40" t="s">
        <v>1680</v>
      </c>
      <c r="F666" s="40" t="s">
        <v>1681</v>
      </c>
      <c r="G666" s="48"/>
      <c r="H666" s="6"/>
      <c r="I666" s="39"/>
    </row>
    <row r="667" spans="1:9" s="49" customFormat="1" ht="15" customHeight="1" x14ac:dyDescent="0.25">
      <c r="A667" s="44"/>
      <c r="B667" s="45" t="s">
        <v>331</v>
      </c>
      <c r="C667" s="46"/>
      <c r="D667" s="47" t="s">
        <v>1682</v>
      </c>
      <c r="E667" s="44" t="s">
        <v>1683</v>
      </c>
      <c r="F667" s="44"/>
      <c r="G667" s="50"/>
      <c r="H667" s="6"/>
      <c r="I667" s="39"/>
    </row>
    <row r="668" spans="1:9" s="60" customFormat="1" ht="15" customHeight="1" x14ac:dyDescent="0.25">
      <c r="A668" s="189" t="s">
        <v>1684</v>
      </c>
      <c r="B668" s="189"/>
      <c r="C668" s="189"/>
      <c r="D668" s="190" t="s">
        <v>1685</v>
      </c>
      <c r="E668" s="190"/>
      <c r="F668" s="190"/>
      <c r="G668" s="190"/>
      <c r="H668" s="190"/>
      <c r="I668" s="39"/>
    </row>
    <row r="669" spans="1:9" s="60" customFormat="1" ht="15" customHeight="1" x14ac:dyDescent="0.25">
      <c r="A669" s="191" t="s">
        <v>1686</v>
      </c>
      <c r="B669" s="191"/>
      <c r="C669" s="191"/>
      <c r="D669" s="192" t="s">
        <v>1687</v>
      </c>
      <c r="E669" s="192"/>
      <c r="F669" s="192"/>
      <c r="G669" s="192"/>
      <c r="H669" s="192"/>
      <c r="I669" s="39"/>
    </row>
    <row r="670" spans="1:9" s="60" customFormat="1" ht="15" customHeight="1" x14ac:dyDescent="0.25">
      <c r="A670" s="186" t="s">
        <v>1688</v>
      </c>
      <c r="B670" s="186"/>
      <c r="C670" s="186"/>
      <c r="D670" s="186"/>
      <c r="E670" s="186"/>
      <c r="F670" s="186"/>
      <c r="G670" s="186"/>
      <c r="H670" s="186"/>
      <c r="I670" s="39"/>
    </row>
    <row r="671" spans="1:9" s="36" customFormat="1" ht="15" customHeight="1" x14ac:dyDescent="0.25">
      <c r="A671" s="40">
        <v>296</v>
      </c>
      <c r="B671" s="6" t="s">
        <v>331</v>
      </c>
      <c r="C671" s="41" t="s">
        <v>1689</v>
      </c>
      <c r="D671" s="42" t="s">
        <v>1690</v>
      </c>
      <c r="E671" s="40" t="s">
        <v>455</v>
      </c>
      <c r="F671" s="40" t="s">
        <v>1691</v>
      </c>
      <c r="G671" s="48"/>
      <c r="H671" s="6"/>
      <c r="I671" s="39"/>
    </row>
    <row r="672" spans="1:9" s="49" customFormat="1" ht="15" customHeight="1" x14ac:dyDescent="0.25">
      <c r="A672" s="44"/>
      <c r="B672" s="45" t="s">
        <v>331</v>
      </c>
      <c r="C672" s="46"/>
      <c r="D672" s="47" t="s">
        <v>1692</v>
      </c>
      <c r="E672" s="44" t="s">
        <v>455</v>
      </c>
      <c r="F672" s="44"/>
      <c r="G672" s="50"/>
      <c r="H672" s="6"/>
      <c r="I672" s="39"/>
    </row>
    <row r="673" spans="1:9" s="60" customFormat="1" ht="15" customHeight="1" x14ac:dyDescent="0.25">
      <c r="A673" s="189" t="s">
        <v>1693</v>
      </c>
      <c r="B673" s="189"/>
      <c r="C673" s="189"/>
      <c r="D673" s="190" t="s">
        <v>1694</v>
      </c>
      <c r="E673" s="190"/>
      <c r="F673" s="190"/>
      <c r="G673" s="190"/>
      <c r="H673" s="190"/>
      <c r="I673" s="39"/>
    </row>
    <row r="674" spans="1:9" s="60" customFormat="1" ht="15" customHeight="1" x14ac:dyDescent="0.25">
      <c r="A674" s="191" t="s">
        <v>1695</v>
      </c>
      <c r="B674" s="191"/>
      <c r="C674" s="191"/>
      <c r="D674" s="192" t="s">
        <v>1696</v>
      </c>
      <c r="E674" s="192"/>
      <c r="F674" s="192"/>
      <c r="G674" s="192"/>
      <c r="H674" s="192"/>
      <c r="I674" s="39"/>
    </row>
    <row r="675" spans="1:9" s="60" customFormat="1" ht="15" customHeight="1" x14ac:dyDescent="0.25">
      <c r="A675" s="186" t="s">
        <v>1697</v>
      </c>
      <c r="B675" s="186"/>
      <c r="C675" s="186"/>
      <c r="D675" s="186"/>
      <c r="E675" s="186"/>
      <c r="F675" s="186"/>
      <c r="G675" s="186"/>
      <c r="H675" s="186"/>
      <c r="I675" s="39"/>
    </row>
    <row r="676" spans="1:9" s="36" customFormat="1" ht="15" customHeight="1" x14ac:dyDescent="0.25">
      <c r="A676" s="40">
        <v>297</v>
      </c>
      <c r="B676" s="6" t="s">
        <v>331</v>
      </c>
      <c r="C676" s="41" t="s">
        <v>132</v>
      </c>
      <c r="D676" s="42" t="s">
        <v>1698</v>
      </c>
      <c r="E676" s="40" t="s">
        <v>455</v>
      </c>
      <c r="F676" s="40" t="s">
        <v>1699</v>
      </c>
      <c r="G676" s="143" t="s">
        <v>1700</v>
      </c>
      <c r="H676" s="6" t="s">
        <v>337</v>
      </c>
      <c r="I676" s="39"/>
    </row>
    <row r="677" spans="1:9" s="49" customFormat="1" ht="15" customHeight="1" x14ac:dyDescent="0.25">
      <c r="A677" s="44"/>
      <c r="B677" s="45" t="s">
        <v>331</v>
      </c>
      <c r="C677" s="46"/>
      <c r="D677" s="47" t="s">
        <v>1701</v>
      </c>
      <c r="E677" s="44" t="s">
        <v>455</v>
      </c>
      <c r="F677" s="44"/>
      <c r="G677" s="50"/>
      <c r="H677" s="6"/>
      <c r="I677" s="39"/>
    </row>
    <row r="678" spans="1:9" s="60" customFormat="1" ht="15" customHeight="1" x14ac:dyDescent="0.25">
      <c r="A678" s="191" t="s">
        <v>1702</v>
      </c>
      <c r="B678" s="191"/>
      <c r="C678" s="191"/>
      <c r="D678" s="192" t="s">
        <v>1703</v>
      </c>
      <c r="E678" s="192"/>
      <c r="F678" s="192"/>
      <c r="G678" s="192"/>
      <c r="H678" s="192"/>
      <c r="I678" s="39"/>
    </row>
    <row r="679" spans="1:9" s="60" customFormat="1" ht="15" customHeight="1" x14ac:dyDescent="0.25">
      <c r="A679" s="186" t="s">
        <v>1704</v>
      </c>
      <c r="B679" s="186"/>
      <c r="C679" s="186"/>
      <c r="D679" s="186"/>
      <c r="E679" s="186"/>
      <c r="F679" s="186"/>
      <c r="G679" s="186"/>
      <c r="H679" s="186"/>
      <c r="I679" s="39"/>
    </row>
    <row r="680" spans="1:9" s="36" customFormat="1" ht="15" customHeight="1" x14ac:dyDescent="0.25">
      <c r="A680" s="40">
        <v>298</v>
      </c>
      <c r="B680" s="6" t="s">
        <v>331</v>
      </c>
      <c r="C680" s="41" t="s">
        <v>1705</v>
      </c>
      <c r="D680" s="42" t="s">
        <v>1706</v>
      </c>
      <c r="E680" s="40" t="s">
        <v>333</v>
      </c>
      <c r="F680" s="40" t="s">
        <v>1707</v>
      </c>
      <c r="G680" s="48"/>
      <c r="H680" s="6"/>
      <c r="I680" s="39"/>
    </row>
    <row r="681" spans="1:9" s="49" customFormat="1" ht="15" customHeight="1" x14ac:dyDescent="0.25">
      <c r="A681" s="44"/>
      <c r="B681" s="45" t="s">
        <v>331</v>
      </c>
      <c r="C681" s="46"/>
      <c r="D681" s="47" t="s">
        <v>1708</v>
      </c>
      <c r="E681" s="44" t="s">
        <v>455</v>
      </c>
      <c r="F681" s="44"/>
      <c r="G681" s="50"/>
      <c r="H681" s="6"/>
      <c r="I681" s="39"/>
    </row>
    <row r="682" spans="1:9" s="60" customFormat="1" ht="15" customHeight="1" x14ac:dyDescent="0.25">
      <c r="A682" s="191" t="s">
        <v>1709</v>
      </c>
      <c r="B682" s="191"/>
      <c r="C682" s="191"/>
      <c r="D682" s="192" t="s">
        <v>1710</v>
      </c>
      <c r="E682" s="192"/>
      <c r="F682" s="192"/>
      <c r="G682" s="192"/>
      <c r="H682" s="192"/>
      <c r="I682" s="39"/>
    </row>
    <row r="683" spans="1:9" s="60" customFormat="1" ht="15" customHeight="1" x14ac:dyDescent="0.25">
      <c r="A683" s="186" t="s">
        <v>1711</v>
      </c>
      <c r="B683" s="186"/>
      <c r="C683" s="186"/>
      <c r="D683" s="186"/>
      <c r="E683" s="186"/>
      <c r="F683" s="186"/>
      <c r="G683" s="186"/>
      <c r="H683" s="186"/>
      <c r="I683" s="39"/>
    </row>
    <row r="684" spans="1:9" s="36" customFormat="1" ht="15" customHeight="1" x14ac:dyDescent="0.25">
      <c r="A684" s="40">
        <v>299</v>
      </c>
      <c r="B684" s="6" t="s">
        <v>331</v>
      </c>
      <c r="C684" s="41" t="s">
        <v>133</v>
      </c>
      <c r="D684" s="42" t="s">
        <v>1712</v>
      </c>
      <c r="E684" s="40" t="s">
        <v>1713</v>
      </c>
      <c r="F684" s="40" t="s">
        <v>1714</v>
      </c>
      <c r="G684" s="143" t="s">
        <v>1715</v>
      </c>
      <c r="H684" s="6" t="s">
        <v>337</v>
      </c>
      <c r="I684" s="39"/>
    </row>
    <row r="685" spans="1:9" s="49" customFormat="1" ht="15" customHeight="1" x14ac:dyDescent="0.25">
      <c r="A685" s="44"/>
      <c r="B685" s="45" t="s">
        <v>331</v>
      </c>
      <c r="C685" s="46"/>
      <c r="D685" s="47" t="s">
        <v>1716</v>
      </c>
      <c r="E685" s="44"/>
      <c r="F685" s="44"/>
      <c r="G685" s="142"/>
      <c r="H685" s="6"/>
      <c r="I685" s="39"/>
    </row>
    <row r="686" spans="1:9" s="36" customFormat="1" ht="15" customHeight="1" x14ac:dyDescent="0.25">
      <c r="A686" s="40">
        <v>300</v>
      </c>
      <c r="B686" s="6" t="s">
        <v>331</v>
      </c>
      <c r="C686" s="41" t="s">
        <v>1717</v>
      </c>
      <c r="D686" s="42" t="s">
        <v>1718</v>
      </c>
      <c r="E686" s="40" t="s">
        <v>455</v>
      </c>
      <c r="F686" s="40" t="s">
        <v>1719</v>
      </c>
      <c r="G686" s="143"/>
      <c r="H686" s="6"/>
      <c r="I686" s="39"/>
    </row>
    <row r="687" spans="1:9" ht="15" customHeight="1" x14ac:dyDescent="0.25">
      <c r="A687" s="189" t="s">
        <v>1720</v>
      </c>
      <c r="B687" s="189"/>
      <c r="C687" s="189"/>
      <c r="D687" s="190" t="s">
        <v>1721</v>
      </c>
      <c r="E687" s="190"/>
      <c r="F687" s="190"/>
      <c r="G687" s="190"/>
      <c r="H687" s="190"/>
      <c r="I687" s="39"/>
    </row>
    <row r="688" spans="1:9" ht="15" customHeight="1" x14ac:dyDescent="0.25">
      <c r="A688" s="191" t="s">
        <v>1722</v>
      </c>
      <c r="B688" s="191"/>
      <c r="C688" s="191"/>
      <c r="D688" s="192" t="s">
        <v>1723</v>
      </c>
      <c r="E688" s="192"/>
      <c r="F688" s="192"/>
      <c r="G688" s="192"/>
      <c r="H688" s="192"/>
      <c r="I688" s="39"/>
    </row>
    <row r="689" spans="1:9" ht="15" customHeight="1" x14ac:dyDescent="0.25">
      <c r="A689" s="186" t="s">
        <v>1724</v>
      </c>
      <c r="B689" s="186"/>
      <c r="C689" s="186"/>
      <c r="D689" s="186"/>
      <c r="E689" s="186"/>
      <c r="F689" s="186"/>
      <c r="G689" s="186"/>
      <c r="H689" s="186"/>
      <c r="I689" s="39"/>
    </row>
    <row r="690" spans="1:9" s="36" customFormat="1" ht="15" customHeight="1" x14ac:dyDescent="0.25">
      <c r="A690" s="40">
        <v>301</v>
      </c>
      <c r="B690" s="6" t="s">
        <v>331</v>
      </c>
      <c r="C690" s="41" t="s">
        <v>1725</v>
      </c>
      <c r="D690" s="42" t="s">
        <v>1726</v>
      </c>
      <c r="E690" s="40" t="s">
        <v>455</v>
      </c>
      <c r="F690" s="40" t="s">
        <v>1727</v>
      </c>
      <c r="G690" s="48"/>
      <c r="H690" s="6"/>
      <c r="I690" s="39"/>
    </row>
    <row r="691" spans="1:9" s="49" customFormat="1" ht="15" customHeight="1" x14ac:dyDescent="0.25">
      <c r="A691" s="44"/>
      <c r="B691" s="45" t="s">
        <v>331</v>
      </c>
      <c r="C691" s="46"/>
      <c r="D691" s="47" t="s">
        <v>1728</v>
      </c>
      <c r="E691" s="44" t="s">
        <v>455</v>
      </c>
      <c r="F691" s="44"/>
      <c r="G691" s="50"/>
      <c r="H691" s="6"/>
      <c r="I691" s="39"/>
    </row>
    <row r="692" spans="1:9" s="60" customFormat="1" ht="15" customHeight="1" x14ac:dyDescent="0.25">
      <c r="A692" s="186" t="s">
        <v>1729</v>
      </c>
      <c r="B692" s="186"/>
      <c r="C692" s="186"/>
      <c r="D692" s="186"/>
      <c r="E692" s="186"/>
      <c r="F692" s="186"/>
      <c r="G692" s="186"/>
      <c r="H692" s="186"/>
      <c r="I692" s="39"/>
    </row>
    <row r="693" spans="1:9" s="36" customFormat="1" ht="15" customHeight="1" x14ac:dyDescent="0.25">
      <c r="A693" s="40">
        <v>302</v>
      </c>
      <c r="B693" s="6" t="s">
        <v>331</v>
      </c>
      <c r="C693" s="41" t="s">
        <v>1730</v>
      </c>
      <c r="D693" s="42" t="s">
        <v>1731</v>
      </c>
      <c r="E693" s="40" t="s">
        <v>333</v>
      </c>
      <c r="F693" s="40" t="s">
        <v>1732</v>
      </c>
      <c r="G693" s="48"/>
      <c r="H693" s="6"/>
      <c r="I693" s="39"/>
    </row>
    <row r="694" spans="1:9" s="49" customFormat="1" ht="15" customHeight="1" x14ac:dyDescent="0.25">
      <c r="A694" s="44"/>
      <c r="B694" s="45" t="s">
        <v>331</v>
      </c>
      <c r="C694" s="46"/>
      <c r="D694" s="47" t="s">
        <v>1733</v>
      </c>
      <c r="E694" s="44" t="s">
        <v>333</v>
      </c>
      <c r="F694" s="44"/>
      <c r="G694" s="50"/>
      <c r="H694" s="6"/>
      <c r="I694" s="39"/>
    </row>
    <row r="695" spans="1:9" s="36" customFormat="1" ht="15" customHeight="1" x14ac:dyDescent="0.25">
      <c r="A695" s="193" t="s">
        <v>1734</v>
      </c>
      <c r="B695" s="193"/>
      <c r="C695" s="193"/>
      <c r="D695" s="193"/>
      <c r="E695" s="193"/>
      <c r="F695" s="193"/>
      <c r="G695" s="193"/>
      <c r="H695" s="193"/>
      <c r="I695" s="39"/>
    </row>
    <row r="696" spans="1:9" s="36" customFormat="1" ht="15" customHeight="1" x14ac:dyDescent="0.25">
      <c r="A696" s="54">
        <v>303</v>
      </c>
      <c r="B696" s="166" t="s">
        <v>331</v>
      </c>
      <c r="C696" s="53" t="s">
        <v>134</v>
      </c>
      <c r="D696" s="167" t="s">
        <v>1735</v>
      </c>
      <c r="E696" s="54" t="s">
        <v>333</v>
      </c>
      <c r="F696" s="54" t="s">
        <v>1736</v>
      </c>
      <c r="G696" s="143">
        <v>1</v>
      </c>
      <c r="H696" s="6" t="s">
        <v>337</v>
      </c>
      <c r="I696" s="39" t="s">
        <v>1438</v>
      </c>
    </row>
    <row r="697" spans="1:9" s="49" customFormat="1" ht="15" customHeight="1" x14ac:dyDescent="0.25">
      <c r="A697" s="54"/>
      <c r="B697" s="166" t="s">
        <v>331</v>
      </c>
      <c r="C697" s="53"/>
      <c r="D697" s="167" t="s">
        <v>1737</v>
      </c>
      <c r="E697" s="54" t="s">
        <v>333</v>
      </c>
      <c r="F697" s="54"/>
      <c r="G697" s="50"/>
      <c r="H697" s="6"/>
      <c r="I697" s="39"/>
    </row>
    <row r="698" spans="1:9" ht="15" customHeight="1" x14ac:dyDescent="0.25">
      <c r="A698" s="186" t="s">
        <v>1738</v>
      </c>
      <c r="B698" s="186"/>
      <c r="C698" s="186"/>
      <c r="D698" s="186"/>
      <c r="E698" s="186"/>
      <c r="F698" s="186"/>
      <c r="G698" s="186"/>
      <c r="H698" s="186"/>
      <c r="I698" s="39"/>
    </row>
    <row r="699" spans="1:9" s="36" customFormat="1" ht="15" customHeight="1" x14ac:dyDescent="0.25">
      <c r="A699" s="40">
        <v>304</v>
      </c>
      <c r="B699" s="6" t="s">
        <v>331</v>
      </c>
      <c r="C699" s="41" t="s">
        <v>1739</v>
      </c>
      <c r="D699" s="42" t="s">
        <v>1740</v>
      </c>
      <c r="E699" s="40" t="s">
        <v>333</v>
      </c>
      <c r="F699" s="40" t="s">
        <v>1741</v>
      </c>
      <c r="G699" s="48"/>
      <c r="H699" s="6"/>
      <c r="I699" s="39"/>
    </row>
    <row r="700" spans="1:9" s="49" customFormat="1" ht="15" customHeight="1" x14ac:dyDescent="0.25">
      <c r="A700" s="44"/>
      <c r="B700" s="45" t="s">
        <v>331</v>
      </c>
      <c r="C700" s="46"/>
      <c r="D700" s="47" t="s">
        <v>1742</v>
      </c>
      <c r="E700" s="44" t="s">
        <v>333</v>
      </c>
      <c r="F700" s="44"/>
      <c r="G700" s="50"/>
      <c r="H700" s="6"/>
      <c r="I700" s="39"/>
    </row>
    <row r="701" spans="1:9" ht="15" customHeight="1" x14ac:dyDescent="0.25">
      <c r="A701" s="186" t="s">
        <v>1743</v>
      </c>
      <c r="B701" s="186"/>
      <c r="C701" s="186"/>
      <c r="D701" s="186"/>
      <c r="E701" s="186"/>
      <c r="F701" s="186"/>
      <c r="G701" s="186"/>
      <c r="H701" s="186"/>
      <c r="I701" s="39"/>
    </row>
    <row r="702" spans="1:9" s="36" customFormat="1" ht="15" customHeight="1" x14ac:dyDescent="0.25">
      <c r="A702" s="40">
        <v>305</v>
      </c>
      <c r="B702" s="6" t="s">
        <v>331</v>
      </c>
      <c r="C702" s="41" t="s">
        <v>1744</v>
      </c>
      <c r="D702" s="42" t="s">
        <v>1745</v>
      </c>
      <c r="E702" s="40" t="s">
        <v>333</v>
      </c>
      <c r="F702" s="40" t="s">
        <v>1746</v>
      </c>
      <c r="G702" s="48"/>
      <c r="H702" s="6"/>
      <c r="I702" s="39"/>
    </row>
    <row r="703" spans="1:9" s="49" customFormat="1" ht="15" customHeight="1" x14ac:dyDescent="0.25">
      <c r="A703" s="44"/>
      <c r="B703" s="45" t="s">
        <v>331</v>
      </c>
      <c r="C703" s="46"/>
      <c r="D703" s="47" t="s">
        <v>1747</v>
      </c>
      <c r="E703" s="44" t="s">
        <v>333</v>
      </c>
      <c r="F703" s="44"/>
      <c r="G703" s="50"/>
      <c r="H703" s="6"/>
      <c r="I703" s="39"/>
    </row>
    <row r="704" spans="1:9" s="36" customFormat="1" ht="15" customHeight="1" x14ac:dyDescent="0.25">
      <c r="A704" s="40">
        <v>306</v>
      </c>
      <c r="B704" s="6" t="s">
        <v>331</v>
      </c>
      <c r="C704" s="41" t="s">
        <v>1748</v>
      </c>
      <c r="D704" s="42" t="s">
        <v>1749</v>
      </c>
      <c r="E704" s="40" t="s">
        <v>1750</v>
      </c>
      <c r="F704" s="40" t="s">
        <v>1751</v>
      </c>
      <c r="G704" s="48"/>
      <c r="H704" s="6"/>
      <c r="I704" s="39"/>
    </row>
    <row r="705" spans="1:9" s="49" customFormat="1" ht="15" customHeight="1" x14ac:dyDescent="0.25">
      <c r="A705" s="44"/>
      <c r="B705" s="45" t="s">
        <v>331</v>
      </c>
      <c r="C705" s="46"/>
      <c r="D705" s="47" t="s">
        <v>1752</v>
      </c>
      <c r="E705" s="44" t="s">
        <v>1750</v>
      </c>
      <c r="F705" s="44"/>
      <c r="G705" s="50"/>
      <c r="H705" s="6"/>
      <c r="I705" s="39"/>
    </row>
    <row r="706" spans="1:9" ht="15" customHeight="1" x14ac:dyDescent="0.25">
      <c r="A706" s="186" t="s">
        <v>1753</v>
      </c>
      <c r="B706" s="186"/>
      <c r="C706" s="186"/>
      <c r="D706" s="186"/>
      <c r="E706" s="186"/>
      <c r="F706" s="186"/>
      <c r="G706" s="186"/>
      <c r="H706" s="186"/>
      <c r="I706" s="39"/>
    </row>
    <row r="707" spans="1:9" s="36" customFormat="1" ht="15" customHeight="1" x14ac:dyDescent="0.25">
      <c r="A707" s="40">
        <v>307</v>
      </c>
      <c r="B707" s="6" t="s">
        <v>331</v>
      </c>
      <c r="C707" s="41" t="s">
        <v>1754</v>
      </c>
      <c r="D707" s="42" t="s">
        <v>1755</v>
      </c>
      <c r="E707" s="40" t="s">
        <v>333</v>
      </c>
      <c r="F707" s="40" t="s">
        <v>1756</v>
      </c>
      <c r="G707" s="48"/>
      <c r="H707" s="6"/>
      <c r="I707" s="39"/>
    </row>
    <row r="708" spans="1:9" s="49" customFormat="1" ht="15" customHeight="1" x14ac:dyDescent="0.25">
      <c r="A708" s="44"/>
      <c r="B708" s="45" t="s">
        <v>331</v>
      </c>
      <c r="C708" s="46"/>
      <c r="D708" s="47" t="s">
        <v>1757</v>
      </c>
      <c r="E708" s="44" t="s">
        <v>333</v>
      </c>
      <c r="F708" s="44"/>
      <c r="G708" s="50"/>
      <c r="H708" s="6"/>
      <c r="I708" s="39"/>
    </row>
    <row r="709" spans="1:9" ht="15" customHeight="1" x14ac:dyDescent="0.25">
      <c r="A709" s="186" t="s">
        <v>1758</v>
      </c>
      <c r="B709" s="186"/>
      <c r="C709" s="186"/>
      <c r="D709" s="186"/>
      <c r="E709" s="186"/>
      <c r="F709" s="186"/>
      <c r="G709" s="186"/>
      <c r="H709" s="186"/>
      <c r="I709" s="39"/>
    </row>
    <row r="710" spans="1:9" s="36" customFormat="1" ht="15" customHeight="1" x14ac:dyDescent="0.25">
      <c r="A710" s="40">
        <v>308</v>
      </c>
      <c r="B710" s="6" t="s">
        <v>331</v>
      </c>
      <c r="C710" s="41" t="s">
        <v>1759</v>
      </c>
      <c r="D710" s="42" t="s">
        <v>1760</v>
      </c>
      <c r="E710" s="40" t="s">
        <v>455</v>
      </c>
      <c r="F710" s="40" t="s">
        <v>1761</v>
      </c>
      <c r="G710" s="48"/>
      <c r="H710" s="6"/>
      <c r="I710" s="39"/>
    </row>
    <row r="711" spans="1:9" s="49" customFormat="1" ht="15" customHeight="1" x14ac:dyDescent="0.25">
      <c r="A711" s="44"/>
      <c r="B711" s="45" t="s">
        <v>331</v>
      </c>
      <c r="C711" s="46"/>
      <c r="D711" s="47" t="s">
        <v>1762</v>
      </c>
      <c r="E711" s="44" t="s">
        <v>455</v>
      </c>
      <c r="F711" s="44"/>
      <c r="G711" s="50"/>
      <c r="H711" s="6"/>
      <c r="I711" s="39"/>
    </row>
    <row r="712" spans="1:9" s="36" customFormat="1" ht="15" customHeight="1" x14ac:dyDescent="0.25">
      <c r="A712" s="40">
        <v>309</v>
      </c>
      <c r="B712" s="6" t="s">
        <v>331</v>
      </c>
      <c r="C712" s="41" t="s">
        <v>1763</v>
      </c>
      <c r="D712" s="42" t="s">
        <v>1764</v>
      </c>
      <c r="E712" s="40" t="s">
        <v>1765</v>
      </c>
      <c r="F712" s="40" t="s">
        <v>1766</v>
      </c>
      <c r="G712" s="48"/>
      <c r="H712" s="6"/>
      <c r="I712" s="39"/>
    </row>
    <row r="713" spans="1:9" s="49" customFormat="1" ht="15" customHeight="1" x14ac:dyDescent="0.25">
      <c r="A713" s="44"/>
      <c r="B713" s="45" t="s">
        <v>331</v>
      </c>
      <c r="C713" s="46"/>
      <c r="D713" s="47" t="s">
        <v>1767</v>
      </c>
      <c r="E713" s="44" t="s">
        <v>1765</v>
      </c>
      <c r="F713" s="44"/>
      <c r="G713" s="50"/>
      <c r="H713" s="6"/>
      <c r="I713" s="39"/>
    </row>
    <row r="714" spans="1:9" s="60" customFormat="1" ht="15" customHeight="1" x14ac:dyDescent="0.25">
      <c r="A714" s="189" t="s">
        <v>1768</v>
      </c>
      <c r="B714" s="189"/>
      <c r="C714" s="189"/>
      <c r="D714" s="190" t="s">
        <v>1769</v>
      </c>
      <c r="E714" s="190"/>
      <c r="F714" s="190"/>
      <c r="G714" s="190"/>
      <c r="H714" s="190"/>
      <c r="I714" s="39"/>
    </row>
    <row r="715" spans="1:9" s="60" customFormat="1" ht="15" customHeight="1" x14ac:dyDescent="0.25">
      <c r="A715" s="191" t="s">
        <v>1770</v>
      </c>
      <c r="B715" s="191"/>
      <c r="C715" s="191"/>
      <c r="D715" s="192" t="s">
        <v>1771</v>
      </c>
      <c r="E715" s="192"/>
      <c r="F715" s="192"/>
      <c r="G715" s="192"/>
      <c r="H715" s="192"/>
      <c r="I715" s="39"/>
    </row>
    <row r="716" spans="1:9" s="60" customFormat="1" ht="15" customHeight="1" x14ac:dyDescent="0.25">
      <c r="A716" s="186" t="s">
        <v>1772</v>
      </c>
      <c r="B716" s="186"/>
      <c r="C716" s="186"/>
      <c r="D716" s="186"/>
      <c r="E716" s="186"/>
      <c r="F716" s="186"/>
      <c r="G716" s="186"/>
      <c r="H716" s="186"/>
      <c r="I716" s="39"/>
    </row>
    <row r="717" spans="1:9" s="36" customFormat="1" ht="15" customHeight="1" x14ac:dyDescent="0.25">
      <c r="A717" s="40">
        <v>310</v>
      </c>
      <c r="B717" s="6" t="s">
        <v>331</v>
      </c>
      <c r="C717" s="41" t="s">
        <v>135</v>
      </c>
      <c r="D717" s="42" t="s">
        <v>1773</v>
      </c>
      <c r="E717" s="40" t="s">
        <v>1774</v>
      </c>
      <c r="F717" s="40" t="s">
        <v>1775</v>
      </c>
      <c r="G717" s="147">
        <v>3</v>
      </c>
      <c r="H717" s="6" t="s">
        <v>337</v>
      </c>
      <c r="I717" s="39"/>
    </row>
    <row r="718" spans="1:9" s="36" customFormat="1" ht="15" customHeight="1" x14ac:dyDescent="0.25">
      <c r="A718" s="40">
        <v>311</v>
      </c>
      <c r="B718" s="6" t="s">
        <v>331</v>
      </c>
      <c r="C718" s="41" t="s">
        <v>1776</v>
      </c>
      <c r="D718" s="42" t="s">
        <v>1777</v>
      </c>
      <c r="E718" s="40" t="s">
        <v>455</v>
      </c>
      <c r="F718" s="40" t="s">
        <v>1778</v>
      </c>
      <c r="G718" s="143"/>
      <c r="H718" s="6"/>
      <c r="I718" s="39"/>
    </row>
    <row r="719" spans="1:9" s="49" customFormat="1" ht="15" customHeight="1" x14ac:dyDescent="0.25">
      <c r="A719" s="44"/>
      <c r="B719" s="45" t="s">
        <v>331</v>
      </c>
      <c r="C719" s="46"/>
      <c r="D719" s="47" t="s">
        <v>1779</v>
      </c>
      <c r="E719" s="44" t="s">
        <v>455</v>
      </c>
      <c r="F719" s="44"/>
      <c r="G719" s="142"/>
      <c r="H719" s="6"/>
      <c r="I719" s="39"/>
    </row>
    <row r="720" spans="1:9" s="36" customFormat="1" ht="15" customHeight="1" x14ac:dyDescent="0.25">
      <c r="A720" s="40">
        <v>312</v>
      </c>
      <c r="B720" s="6" t="s">
        <v>331</v>
      </c>
      <c r="C720" s="41" t="s">
        <v>1780</v>
      </c>
      <c r="D720" s="42" t="s">
        <v>1781</v>
      </c>
      <c r="E720" s="40" t="s">
        <v>1507</v>
      </c>
      <c r="F720" s="40" t="s">
        <v>1782</v>
      </c>
      <c r="G720" s="143"/>
      <c r="H720" s="6"/>
      <c r="I720" s="39"/>
    </row>
    <row r="721" spans="1:9" s="36" customFormat="1" ht="15" customHeight="1" x14ac:dyDescent="0.25">
      <c r="A721" s="40">
        <v>313</v>
      </c>
      <c r="B721" s="6" t="s">
        <v>331</v>
      </c>
      <c r="C721" s="41" t="s">
        <v>1783</v>
      </c>
      <c r="D721" s="42" t="s">
        <v>1784</v>
      </c>
      <c r="E721" s="40" t="s">
        <v>455</v>
      </c>
      <c r="F721" s="40" t="s">
        <v>1785</v>
      </c>
      <c r="G721" s="143"/>
      <c r="H721" s="6"/>
      <c r="I721" s="39"/>
    </row>
    <row r="722" spans="1:9" s="49" customFormat="1" ht="15" customHeight="1" x14ac:dyDescent="0.25">
      <c r="A722" s="44"/>
      <c r="B722" s="45" t="s">
        <v>331</v>
      </c>
      <c r="C722" s="46"/>
      <c r="D722" s="47" t="s">
        <v>1786</v>
      </c>
      <c r="E722" s="44" t="s">
        <v>1787</v>
      </c>
      <c r="F722" s="44"/>
      <c r="G722" s="142"/>
      <c r="H722" s="6"/>
      <c r="I722" s="39"/>
    </row>
    <row r="723" spans="1:9" s="49" customFormat="1" ht="15" customHeight="1" x14ac:dyDescent="0.25">
      <c r="A723" s="44"/>
      <c r="B723" s="45" t="s">
        <v>331</v>
      </c>
      <c r="C723" s="46"/>
      <c r="D723" s="47" t="s">
        <v>1788</v>
      </c>
      <c r="E723" s="44" t="s">
        <v>1789</v>
      </c>
      <c r="F723" s="44"/>
      <c r="G723" s="142"/>
      <c r="H723" s="6"/>
      <c r="I723" s="39"/>
    </row>
    <row r="724" spans="1:9" s="36" customFormat="1" ht="15" customHeight="1" x14ac:dyDescent="0.25">
      <c r="A724" s="40">
        <v>314</v>
      </c>
      <c r="B724" s="6" t="s">
        <v>331</v>
      </c>
      <c r="C724" s="41" t="s">
        <v>1790</v>
      </c>
      <c r="D724" s="42" t="s">
        <v>1791</v>
      </c>
      <c r="E724" s="40" t="s">
        <v>455</v>
      </c>
      <c r="F724" s="40" t="s">
        <v>1792</v>
      </c>
      <c r="G724" s="143"/>
      <c r="H724" s="6"/>
      <c r="I724" s="39"/>
    </row>
    <row r="725" spans="1:9" s="49" customFormat="1" ht="15" customHeight="1" x14ac:dyDescent="0.25">
      <c r="A725" s="44"/>
      <c r="B725" s="45" t="s">
        <v>331</v>
      </c>
      <c r="C725" s="46"/>
      <c r="D725" s="47" t="s">
        <v>1793</v>
      </c>
      <c r="E725" s="44" t="s">
        <v>455</v>
      </c>
      <c r="F725" s="44"/>
      <c r="G725" s="142"/>
      <c r="H725" s="6"/>
      <c r="I725" s="39"/>
    </row>
    <row r="726" spans="1:9" s="36" customFormat="1" ht="15" customHeight="1" x14ac:dyDescent="0.25">
      <c r="A726" s="40">
        <v>315</v>
      </c>
      <c r="B726" s="6" t="s">
        <v>331</v>
      </c>
      <c r="C726" s="41" t="s">
        <v>1794</v>
      </c>
      <c r="D726" s="42" t="s">
        <v>1795</v>
      </c>
      <c r="E726" s="40" t="s">
        <v>455</v>
      </c>
      <c r="F726" s="40" t="s">
        <v>1796</v>
      </c>
      <c r="G726" s="143"/>
      <c r="H726" s="6"/>
      <c r="I726" s="39"/>
    </row>
    <row r="727" spans="1:9" s="36" customFormat="1" ht="15" customHeight="1" x14ac:dyDescent="0.25">
      <c r="A727" s="40">
        <v>316</v>
      </c>
      <c r="B727" s="6" t="s">
        <v>331</v>
      </c>
      <c r="C727" s="41" t="s">
        <v>1797</v>
      </c>
      <c r="D727" s="42" t="s">
        <v>1798</v>
      </c>
      <c r="E727" s="40" t="s">
        <v>1789</v>
      </c>
      <c r="F727" s="40" t="s">
        <v>1799</v>
      </c>
      <c r="G727" s="143"/>
      <c r="H727" s="6"/>
      <c r="I727" s="39"/>
    </row>
    <row r="728" spans="1:9" s="49" customFormat="1" ht="15" customHeight="1" x14ac:dyDescent="0.25">
      <c r="A728" s="44"/>
      <c r="B728" s="45" t="s">
        <v>331</v>
      </c>
      <c r="C728" s="46"/>
      <c r="D728" s="47" t="s">
        <v>1800</v>
      </c>
      <c r="E728" s="44" t="s">
        <v>1789</v>
      </c>
      <c r="F728" s="44"/>
      <c r="G728" s="142"/>
      <c r="H728" s="6"/>
      <c r="I728" s="39"/>
    </row>
    <row r="729" spans="1:9" s="49" customFormat="1" ht="15" customHeight="1" x14ac:dyDescent="0.25">
      <c r="A729" s="44"/>
      <c r="B729" s="45" t="s">
        <v>331</v>
      </c>
      <c r="C729" s="46"/>
      <c r="D729" s="47" t="s">
        <v>1801</v>
      </c>
      <c r="E729" s="44" t="s">
        <v>908</v>
      </c>
      <c r="F729" s="44"/>
      <c r="G729" s="142"/>
      <c r="H729" s="6"/>
      <c r="I729" s="39"/>
    </row>
    <row r="730" spans="1:9" s="60" customFormat="1" ht="15" customHeight="1" x14ac:dyDescent="0.25">
      <c r="A730" s="189" t="s">
        <v>1802</v>
      </c>
      <c r="B730" s="189"/>
      <c r="C730" s="189"/>
      <c r="D730" s="190" t="s">
        <v>1803</v>
      </c>
      <c r="E730" s="190"/>
      <c r="F730" s="190"/>
      <c r="G730" s="190"/>
      <c r="H730" s="190"/>
      <c r="I730" s="39"/>
    </row>
    <row r="731" spans="1:9" s="60" customFormat="1" ht="15" customHeight="1" x14ac:dyDescent="0.25">
      <c r="A731" s="191" t="s">
        <v>1804</v>
      </c>
      <c r="B731" s="191"/>
      <c r="C731" s="191"/>
      <c r="D731" s="192" t="s">
        <v>1805</v>
      </c>
      <c r="E731" s="192"/>
      <c r="F731" s="192"/>
      <c r="G731" s="192"/>
      <c r="H731" s="192"/>
      <c r="I731" s="39"/>
    </row>
    <row r="732" spans="1:9" s="60" customFormat="1" ht="15" customHeight="1" x14ac:dyDescent="0.25">
      <c r="A732" s="186" t="s">
        <v>1806</v>
      </c>
      <c r="B732" s="186"/>
      <c r="C732" s="186"/>
      <c r="D732" s="186"/>
      <c r="E732" s="186"/>
      <c r="F732" s="186"/>
      <c r="G732" s="186"/>
      <c r="H732" s="186"/>
      <c r="I732" s="39"/>
    </row>
    <row r="733" spans="1:9" s="36" customFormat="1" ht="15" customHeight="1" x14ac:dyDescent="0.25">
      <c r="A733" s="40">
        <v>317</v>
      </c>
      <c r="B733" s="6" t="s">
        <v>331</v>
      </c>
      <c r="C733" s="41" t="s">
        <v>136</v>
      </c>
      <c r="D733" s="42" t="s">
        <v>1807</v>
      </c>
      <c r="E733" s="40" t="s">
        <v>1808</v>
      </c>
      <c r="F733" s="40" t="s">
        <v>1809</v>
      </c>
      <c r="G733" s="147">
        <v>1</v>
      </c>
      <c r="H733" s="6" t="s">
        <v>337</v>
      </c>
      <c r="I733" s="39"/>
    </row>
    <row r="734" spans="1:9" ht="15" customHeight="1" x14ac:dyDescent="0.25">
      <c r="A734" s="191" t="s">
        <v>1810</v>
      </c>
      <c r="B734" s="191"/>
      <c r="C734" s="191"/>
      <c r="D734" s="192" t="s">
        <v>1811</v>
      </c>
      <c r="E734" s="192"/>
      <c r="F734" s="192"/>
      <c r="G734" s="192"/>
      <c r="H734" s="192"/>
      <c r="I734" s="39"/>
    </row>
    <row r="735" spans="1:9" ht="15" customHeight="1" x14ac:dyDescent="0.25">
      <c r="A735" s="186" t="s">
        <v>1812</v>
      </c>
      <c r="B735" s="186"/>
      <c r="C735" s="186"/>
      <c r="D735" s="186"/>
      <c r="E735" s="186"/>
      <c r="F735" s="186"/>
      <c r="G735" s="186"/>
      <c r="H735" s="186"/>
      <c r="I735" s="39"/>
    </row>
    <row r="736" spans="1:9" s="36" customFormat="1" ht="15" customHeight="1" x14ac:dyDescent="0.25">
      <c r="A736" s="54">
        <v>318</v>
      </c>
      <c r="B736" s="6" t="s">
        <v>331</v>
      </c>
      <c r="C736" s="41" t="s">
        <v>137</v>
      </c>
      <c r="D736" s="42" t="s">
        <v>1813</v>
      </c>
      <c r="E736" s="40" t="s">
        <v>415</v>
      </c>
      <c r="F736" s="40" t="s">
        <v>1814</v>
      </c>
      <c r="G736" s="147">
        <v>6</v>
      </c>
      <c r="H736" s="6" t="s">
        <v>337</v>
      </c>
      <c r="I736" s="39"/>
    </row>
    <row r="737" spans="1:9" ht="15" customHeight="1" x14ac:dyDescent="0.25">
      <c r="A737" s="191" t="s">
        <v>1815</v>
      </c>
      <c r="B737" s="191"/>
      <c r="C737" s="191"/>
      <c r="D737" s="192" t="s">
        <v>1816</v>
      </c>
      <c r="E737" s="192"/>
      <c r="F737" s="192"/>
      <c r="G737" s="192"/>
      <c r="H737" s="192"/>
      <c r="I737" s="39"/>
    </row>
    <row r="738" spans="1:9" ht="15" customHeight="1" x14ac:dyDescent="0.25">
      <c r="A738" s="186" t="s">
        <v>1817</v>
      </c>
      <c r="B738" s="186"/>
      <c r="C738" s="186"/>
      <c r="D738" s="186"/>
      <c r="E738" s="186"/>
      <c r="F738" s="186"/>
      <c r="G738" s="186"/>
      <c r="H738" s="186"/>
      <c r="I738" s="39"/>
    </row>
    <row r="739" spans="1:9" s="36" customFormat="1" ht="15" customHeight="1" x14ac:dyDescent="0.25">
      <c r="A739" s="54">
        <v>319</v>
      </c>
      <c r="B739" s="6" t="s">
        <v>331</v>
      </c>
      <c r="C739" s="41" t="s">
        <v>1818</v>
      </c>
      <c r="D739" s="42" t="s">
        <v>1819</v>
      </c>
      <c r="E739" s="40" t="s">
        <v>333</v>
      </c>
      <c r="F739" s="40" t="s">
        <v>1820</v>
      </c>
      <c r="G739" s="48"/>
      <c r="H739" s="6"/>
      <c r="I739" s="39"/>
    </row>
    <row r="740" spans="1:9" ht="15" customHeight="1" x14ac:dyDescent="0.25">
      <c r="A740" s="191" t="s">
        <v>1821</v>
      </c>
      <c r="B740" s="191"/>
      <c r="C740" s="191"/>
      <c r="D740" s="192" t="s">
        <v>1822</v>
      </c>
      <c r="E740" s="192"/>
      <c r="F740" s="192"/>
      <c r="G740" s="192"/>
      <c r="H740" s="192"/>
      <c r="I740" s="39" t="s">
        <v>1823</v>
      </c>
    </row>
    <row r="741" spans="1:9" ht="15" customHeight="1" x14ac:dyDescent="0.25">
      <c r="A741" s="186" t="s">
        <v>1824</v>
      </c>
      <c r="B741" s="186"/>
      <c r="C741" s="186"/>
      <c r="D741" s="186"/>
      <c r="E741" s="186"/>
      <c r="F741" s="186"/>
      <c r="G741" s="186"/>
      <c r="H741" s="186"/>
      <c r="I741" s="39"/>
    </row>
    <row r="742" spans="1:9" s="36" customFormat="1" ht="15" customHeight="1" x14ac:dyDescent="0.25">
      <c r="A742" s="54">
        <v>320</v>
      </c>
      <c r="B742" s="6" t="s">
        <v>331</v>
      </c>
      <c r="C742" s="41" t="s">
        <v>1825</v>
      </c>
      <c r="D742" s="42" t="s">
        <v>1826</v>
      </c>
      <c r="E742" s="40" t="s">
        <v>455</v>
      </c>
      <c r="F742" s="40" t="s">
        <v>1827</v>
      </c>
      <c r="G742" s="144"/>
      <c r="H742" s="6"/>
      <c r="I742" s="39"/>
    </row>
    <row r="743" spans="1:9" s="49" customFormat="1" ht="15" customHeight="1" x14ac:dyDescent="0.25">
      <c r="A743" s="40"/>
      <c r="B743" s="45" t="s">
        <v>331</v>
      </c>
      <c r="C743" s="46"/>
      <c r="D743" s="47" t="s">
        <v>1828</v>
      </c>
      <c r="E743" s="44" t="s">
        <v>455</v>
      </c>
      <c r="F743" s="44"/>
      <c r="G743" s="145"/>
      <c r="H743" s="6"/>
      <c r="I743" s="39"/>
    </row>
    <row r="744" spans="1:9" s="36" customFormat="1" ht="15" customHeight="1" x14ac:dyDescent="0.25">
      <c r="A744" s="40"/>
      <c r="B744" s="45" t="s">
        <v>331</v>
      </c>
      <c r="C744" s="41"/>
      <c r="D744" s="47" t="s">
        <v>1829</v>
      </c>
      <c r="E744" s="44" t="s">
        <v>1830</v>
      </c>
      <c r="F744" s="40"/>
      <c r="G744" s="147">
        <v>8</v>
      </c>
      <c r="H744" s="6" t="s">
        <v>337</v>
      </c>
      <c r="I744" s="39"/>
    </row>
    <row r="745" spans="1:9" s="36" customFormat="1" ht="15" customHeight="1" x14ac:dyDescent="0.25">
      <c r="A745" s="63">
        <v>321</v>
      </c>
      <c r="B745" s="6" t="s">
        <v>603</v>
      </c>
      <c r="C745" s="41" t="s">
        <v>138</v>
      </c>
      <c r="D745" s="42" t="s">
        <v>1831</v>
      </c>
      <c r="E745" s="40" t="s">
        <v>1832</v>
      </c>
      <c r="F745" s="40" t="s">
        <v>1833</v>
      </c>
      <c r="G745" s="147">
        <v>1</v>
      </c>
      <c r="H745" s="6" t="s">
        <v>337</v>
      </c>
      <c r="I745" s="39"/>
    </row>
    <row r="746" spans="1:9" s="36" customFormat="1" ht="15" customHeight="1" x14ac:dyDescent="0.25">
      <c r="A746" s="40"/>
      <c r="B746" s="45" t="s">
        <v>603</v>
      </c>
      <c r="C746" s="53"/>
      <c r="D746" s="47" t="s">
        <v>1834</v>
      </c>
      <c r="E746" s="44" t="s">
        <v>1835</v>
      </c>
      <c r="F746" s="54"/>
      <c r="G746" s="151"/>
      <c r="H746" s="55"/>
      <c r="I746" s="39"/>
    </row>
    <row r="747" spans="1:9" s="36" customFormat="1" ht="15" customHeight="1" x14ac:dyDescent="0.25">
      <c r="A747" s="54">
        <v>322</v>
      </c>
      <c r="B747" s="6" t="s">
        <v>331</v>
      </c>
      <c r="C747" s="41" t="s">
        <v>139</v>
      </c>
      <c r="D747" s="42" t="s">
        <v>1836</v>
      </c>
      <c r="E747" s="40" t="s">
        <v>1837</v>
      </c>
      <c r="F747" s="40" t="s">
        <v>1838</v>
      </c>
      <c r="G747" s="147">
        <v>2</v>
      </c>
      <c r="H747" s="6" t="s">
        <v>337</v>
      </c>
      <c r="I747" s="39"/>
    </row>
    <row r="748" spans="1:9" s="36" customFormat="1" ht="15" customHeight="1" x14ac:dyDescent="0.25">
      <c r="A748" s="54">
        <v>323</v>
      </c>
      <c r="B748" s="6" t="s">
        <v>331</v>
      </c>
      <c r="C748" s="41" t="s">
        <v>140</v>
      </c>
      <c r="D748" s="42" t="s">
        <v>1839</v>
      </c>
      <c r="E748" s="40" t="s">
        <v>1765</v>
      </c>
      <c r="F748" s="40" t="s">
        <v>1840</v>
      </c>
      <c r="G748" s="147">
        <v>65</v>
      </c>
      <c r="H748" s="6" t="s">
        <v>337</v>
      </c>
      <c r="I748" s="39"/>
    </row>
    <row r="749" spans="1:9" s="36" customFormat="1" ht="15" customHeight="1" x14ac:dyDescent="0.25">
      <c r="A749" s="54">
        <v>324</v>
      </c>
      <c r="B749" s="6" t="s">
        <v>331</v>
      </c>
      <c r="C749" s="41" t="s">
        <v>141</v>
      </c>
      <c r="D749" s="42" t="s">
        <v>1841</v>
      </c>
      <c r="E749" s="40" t="s">
        <v>455</v>
      </c>
      <c r="F749" s="40" t="s">
        <v>1842</v>
      </c>
      <c r="G749" s="147">
        <v>54</v>
      </c>
      <c r="H749" s="6" t="s">
        <v>337</v>
      </c>
      <c r="I749" s="39"/>
    </row>
    <row r="750" spans="1:9" s="36" customFormat="1" ht="15" customHeight="1" x14ac:dyDescent="0.25">
      <c r="A750" s="40"/>
      <c r="B750" s="45" t="s">
        <v>331</v>
      </c>
      <c r="C750" s="46"/>
      <c r="D750" s="47" t="s">
        <v>1843</v>
      </c>
      <c r="E750" s="44" t="s">
        <v>455</v>
      </c>
      <c r="F750" s="40"/>
      <c r="G750" s="144"/>
      <c r="H750" s="6"/>
      <c r="I750" s="39"/>
    </row>
    <row r="751" spans="1:9" s="36" customFormat="1" ht="15" customHeight="1" x14ac:dyDescent="0.25">
      <c r="A751" s="40"/>
      <c r="B751" s="45" t="s">
        <v>331</v>
      </c>
      <c r="C751" s="46"/>
      <c r="D751" s="47" t="s">
        <v>1844</v>
      </c>
      <c r="E751" s="44" t="s">
        <v>1845</v>
      </c>
      <c r="F751" s="40"/>
      <c r="G751" s="143">
        <v>1</v>
      </c>
      <c r="H751" s="6"/>
      <c r="I751" s="39"/>
    </row>
    <row r="752" spans="1:9" s="36" customFormat="1" ht="15" customHeight="1" x14ac:dyDescent="0.25">
      <c r="A752" s="63">
        <v>325</v>
      </c>
      <c r="B752" s="6" t="s">
        <v>331</v>
      </c>
      <c r="C752" s="41" t="s">
        <v>142</v>
      </c>
      <c r="D752" s="42" t="s">
        <v>1846</v>
      </c>
      <c r="E752" s="40" t="s">
        <v>1847</v>
      </c>
      <c r="F752" s="40" t="s">
        <v>1848</v>
      </c>
      <c r="G752" s="143">
        <v>7</v>
      </c>
      <c r="H752" s="6" t="s">
        <v>337</v>
      </c>
      <c r="I752" s="39"/>
    </row>
    <row r="753" spans="1:9" s="49" customFormat="1" ht="15" customHeight="1" x14ac:dyDescent="0.25">
      <c r="A753" s="52"/>
      <c r="B753" s="45" t="s">
        <v>331</v>
      </c>
      <c r="C753" s="46"/>
      <c r="D753" s="47" t="s">
        <v>1849</v>
      </c>
      <c r="E753" s="44" t="s">
        <v>1847</v>
      </c>
      <c r="F753" s="44"/>
      <c r="G753" s="142"/>
      <c r="H753" s="6"/>
      <c r="I753" s="39"/>
    </row>
    <row r="754" spans="1:9" s="36" customFormat="1" ht="15" customHeight="1" x14ac:dyDescent="0.25">
      <c r="A754" s="54">
        <v>326</v>
      </c>
      <c r="B754" s="6" t="s">
        <v>331</v>
      </c>
      <c r="C754" s="41" t="s">
        <v>1850</v>
      </c>
      <c r="D754" s="42" t="s">
        <v>1851</v>
      </c>
      <c r="E754" s="40" t="s">
        <v>455</v>
      </c>
      <c r="F754" s="40" t="s">
        <v>1852</v>
      </c>
      <c r="G754" s="144"/>
      <c r="H754" s="6"/>
      <c r="I754" s="39"/>
    </row>
    <row r="755" spans="1:9" s="36" customFormat="1" ht="15" customHeight="1" x14ac:dyDescent="0.25">
      <c r="A755" s="54">
        <v>327</v>
      </c>
      <c r="B755" s="6" t="s">
        <v>331</v>
      </c>
      <c r="C755" s="41" t="s">
        <v>143</v>
      </c>
      <c r="D755" s="42" t="s">
        <v>1853</v>
      </c>
      <c r="E755" s="40" t="s">
        <v>1854</v>
      </c>
      <c r="F755" s="40" t="s">
        <v>1855</v>
      </c>
      <c r="G755" s="143">
        <v>4</v>
      </c>
      <c r="H755" s="6" t="s">
        <v>337</v>
      </c>
      <c r="I755" s="39"/>
    </row>
    <row r="756" spans="1:9" s="49" customFormat="1" ht="15" customHeight="1" x14ac:dyDescent="0.25">
      <c r="A756" s="40"/>
      <c r="B756" s="45" t="s">
        <v>331</v>
      </c>
      <c r="C756" s="46" t="s">
        <v>1856</v>
      </c>
      <c r="D756" s="47" t="s">
        <v>1857</v>
      </c>
      <c r="E756" s="44"/>
      <c r="F756" s="44" t="s">
        <v>1858</v>
      </c>
      <c r="G756" s="147">
        <v>7</v>
      </c>
      <c r="H756" s="6" t="s">
        <v>337</v>
      </c>
      <c r="I756" s="39"/>
    </row>
    <row r="757" spans="1:9" s="36" customFormat="1" ht="15" customHeight="1" x14ac:dyDescent="0.25">
      <c r="A757" s="54">
        <v>328</v>
      </c>
      <c r="B757" s="6" t="s">
        <v>331</v>
      </c>
      <c r="C757" s="41" t="s">
        <v>144</v>
      </c>
      <c r="D757" s="42" t="s">
        <v>1859</v>
      </c>
      <c r="E757" s="40" t="s">
        <v>455</v>
      </c>
      <c r="F757" s="40" t="s">
        <v>1860</v>
      </c>
      <c r="G757" s="147">
        <v>11</v>
      </c>
      <c r="H757" s="6" t="s">
        <v>337</v>
      </c>
      <c r="I757" s="39"/>
    </row>
    <row r="758" spans="1:9" s="49" customFormat="1" ht="15" customHeight="1" x14ac:dyDescent="0.25">
      <c r="A758" s="40"/>
      <c r="B758" s="45" t="s">
        <v>331</v>
      </c>
      <c r="C758" s="46"/>
      <c r="D758" s="47" t="s">
        <v>1861</v>
      </c>
      <c r="E758" s="44" t="s">
        <v>455</v>
      </c>
      <c r="F758" s="44"/>
      <c r="G758" s="142"/>
      <c r="H758" s="6"/>
      <c r="I758" s="39"/>
    </row>
    <row r="759" spans="1:9" ht="15" customHeight="1" x14ac:dyDescent="0.25">
      <c r="A759" s="191" t="s">
        <v>1862</v>
      </c>
      <c r="B759" s="191"/>
      <c r="C759" s="191"/>
      <c r="D759" s="192" t="s">
        <v>1863</v>
      </c>
      <c r="E759" s="192"/>
      <c r="F759" s="192"/>
      <c r="G759" s="192"/>
      <c r="H759" s="192"/>
      <c r="I759" s="39"/>
    </row>
    <row r="760" spans="1:9" ht="15" customHeight="1" x14ac:dyDescent="0.25">
      <c r="A760" s="186" t="s">
        <v>1864</v>
      </c>
      <c r="B760" s="186"/>
      <c r="C760" s="186"/>
      <c r="D760" s="186"/>
      <c r="E760" s="186"/>
      <c r="F760" s="186"/>
      <c r="G760" s="186"/>
      <c r="H760" s="186"/>
      <c r="I760" s="39"/>
    </row>
    <row r="761" spans="1:9" s="36" customFormat="1" ht="15" customHeight="1" x14ac:dyDescent="0.25">
      <c r="A761" s="40">
        <v>329</v>
      </c>
      <c r="B761" s="6" t="s">
        <v>331</v>
      </c>
      <c r="C761" s="41" t="s">
        <v>1865</v>
      </c>
      <c r="D761" s="42" t="s">
        <v>1866</v>
      </c>
      <c r="E761" s="40" t="s">
        <v>333</v>
      </c>
      <c r="F761" s="40" t="s">
        <v>1867</v>
      </c>
      <c r="G761" s="48"/>
      <c r="H761" s="6"/>
      <c r="I761" s="39"/>
    </row>
    <row r="762" spans="1:9" s="49" customFormat="1" ht="15" customHeight="1" x14ac:dyDescent="0.25">
      <c r="A762" s="44"/>
      <c r="B762" s="45" t="s">
        <v>331</v>
      </c>
      <c r="C762" s="46"/>
      <c r="D762" s="47" t="s">
        <v>1868</v>
      </c>
      <c r="E762" s="44" t="s">
        <v>333</v>
      </c>
      <c r="F762" s="44"/>
      <c r="G762" s="50"/>
      <c r="H762" s="6"/>
      <c r="I762" s="39"/>
    </row>
    <row r="763" spans="1:9" s="60" customFormat="1" ht="15" customHeight="1" x14ac:dyDescent="0.25">
      <c r="A763" s="186" t="s">
        <v>1869</v>
      </c>
      <c r="B763" s="186"/>
      <c r="C763" s="186"/>
      <c r="D763" s="186"/>
      <c r="E763" s="186"/>
      <c r="F763" s="186"/>
      <c r="G763" s="186"/>
      <c r="H763" s="186"/>
      <c r="I763" s="39"/>
    </row>
    <row r="764" spans="1:9" s="36" customFormat="1" ht="15" customHeight="1" x14ac:dyDescent="0.25">
      <c r="A764" s="40">
        <v>330</v>
      </c>
      <c r="B764" s="6" t="s">
        <v>331</v>
      </c>
      <c r="C764" s="41" t="s">
        <v>1870</v>
      </c>
      <c r="D764" s="42" t="s">
        <v>1871</v>
      </c>
      <c r="E764" s="40" t="s">
        <v>333</v>
      </c>
      <c r="F764" s="40" t="s">
        <v>1872</v>
      </c>
      <c r="G764" s="48"/>
      <c r="H764" s="6"/>
      <c r="I764" s="39"/>
    </row>
    <row r="765" spans="1:9" s="49" customFormat="1" ht="15" customHeight="1" x14ac:dyDescent="0.25">
      <c r="A765" s="44"/>
      <c r="B765" s="45" t="s">
        <v>331</v>
      </c>
      <c r="C765" s="46"/>
      <c r="D765" s="47" t="s">
        <v>1873</v>
      </c>
      <c r="E765" s="44" t="s">
        <v>333</v>
      </c>
      <c r="F765" s="44"/>
      <c r="G765" s="50"/>
      <c r="H765" s="6"/>
      <c r="I765" s="39"/>
    </row>
    <row r="766" spans="1:9" ht="15" customHeight="1" x14ac:dyDescent="0.25">
      <c r="A766" s="186" t="s">
        <v>1874</v>
      </c>
      <c r="B766" s="186"/>
      <c r="C766" s="186"/>
      <c r="D766" s="186"/>
      <c r="E766" s="186"/>
      <c r="F766" s="186"/>
      <c r="G766" s="186"/>
      <c r="H766" s="186"/>
      <c r="I766" s="39"/>
    </row>
    <row r="767" spans="1:9" s="36" customFormat="1" ht="15" customHeight="1" x14ac:dyDescent="0.25">
      <c r="A767" s="40">
        <v>331</v>
      </c>
      <c r="B767" s="6" t="s">
        <v>331</v>
      </c>
      <c r="C767" s="41" t="s">
        <v>1875</v>
      </c>
      <c r="D767" s="42" t="s">
        <v>1876</v>
      </c>
      <c r="E767" s="40" t="s">
        <v>333</v>
      </c>
      <c r="F767" s="40" t="s">
        <v>1877</v>
      </c>
      <c r="G767" s="48"/>
      <c r="H767" s="6"/>
      <c r="I767" s="39"/>
    </row>
    <row r="768" spans="1:9" s="49" customFormat="1" ht="15" customHeight="1" x14ac:dyDescent="0.25">
      <c r="A768" s="44"/>
      <c r="B768" s="45" t="s">
        <v>331</v>
      </c>
      <c r="C768" s="46"/>
      <c r="D768" s="47" t="s">
        <v>1878</v>
      </c>
      <c r="E768" s="44" t="s">
        <v>1879</v>
      </c>
      <c r="F768" s="44"/>
      <c r="G768" s="50"/>
      <c r="H768" s="6"/>
      <c r="I768" s="39"/>
    </row>
    <row r="769" spans="1:9" s="49" customFormat="1" ht="15" customHeight="1" x14ac:dyDescent="0.25">
      <c r="A769" s="44"/>
      <c r="B769" s="45" t="s">
        <v>331</v>
      </c>
      <c r="C769" s="46"/>
      <c r="D769" s="47" t="s">
        <v>1880</v>
      </c>
      <c r="E769" s="44" t="s">
        <v>333</v>
      </c>
      <c r="F769" s="44"/>
      <c r="G769" s="50"/>
      <c r="H769" s="6"/>
      <c r="I769" s="39"/>
    </row>
    <row r="770" spans="1:9" ht="15" customHeight="1" x14ac:dyDescent="0.25">
      <c r="A770" s="186" t="s">
        <v>1881</v>
      </c>
      <c r="B770" s="186"/>
      <c r="C770" s="186"/>
      <c r="D770" s="186"/>
      <c r="E770" s="186"/>
      <c r="F770" s="186"/>
      <c r="G770" s="186"/>
      <c r="H770" s="186"/>
      <c r="I770" s="39"/>
    </row>
    <row r="771" spans="1:9" s="36" customFormat="1" ht="15" customHeight="1" x14ac:dyDescent="0.25">
      <c r="A771" s="40">
        <v>332</v>
      </c>
      <c r="B771" s="6" t="s">
        <v>331</v>
      </c>
      <c r="C771" s="41" t="s">
        <v>1882</v>
      </c>
      <c r="D771" s="42" t="s">
        <v>1883</v>
      </c>
      <c r="E771" s="40" t="s">
        <v>333</v>
      </c>
      <c r="F771" s="40" t="s">
        <v>1884</v>
      </c>
      <c r="G771" s="48"/>
      <c r="H771" s="6"/>
      <c r="I771" s="39"/>
    </row>
    <row r="772" spans="1:9" s="49" customFormat="1" ht="15" customHeight="1" x14ac:dyDescent="0.25">
      <c r="A772" s="44"/>
      <c r="B772" s="45" t="s">
        <v>331</v>
      </c>
      <c r="C772" s="46"/>
      <c r="D772" s="47" t="s">
        <v>1885</v>
      </c>
      <c r="E772" s="44" t="s">
        <v>333</v>
      </c>
      <c r="F772" s="44"/>
      <c r="G772" s="50"/>
      <c r="H772" s="6"/>
      <c r="I772" s="39"/>
    </row>
    <row r="773" spans="1:9" s="49" customFormat="1" ht="15" customHeight="1" x14ac:dyDescent="0.25">
      <c r="A773" s="44"/>
      <c r="B773" s="45" t="s">
        <v>331</v>
      </c>
      <c r="C773" s="46"/>
      <c r="D773" s="47" t="s">
        <v>1886</v>
      </c>
      <c r="E773" s="44" t="s">
        <v>1887</v>
      </c>
      <c r="F773" s="44"/>
      <c r="G773" s="50"/>
      <c r="H773" s="6"/>
      <c r="I773" s="39"/>
    </row>
    <row r="774" spans="1:9" ht="15" customHeight="1" x14ac:dyDescent="0.25">
      <c r="A774" s="186" t="s">
        <v>1888</v>
      </c>
      <c r="B774" s="186"/>
      <c r="C774" s="186"/>
      <c r="D774" s="186"/>
      <c r="E774" s="186"/>
      <c r="F774" s="186"/>
      <c r="G774" s="186"/>
      <c r="H774" s="186"/>
      <c r="I774" s="39"/>
    </row>
    <row r="775" spans="1:9" s="36" customFormat="1" ht="15" customHeight="1" x14ac:dyDescent="0.25">
      <c r="A775" s="40">
        <v>333</v>
      </c>
      <c r="B775" s="6" t="s">
        <v>331</v>
      </c>
      <c r="C775" s="41" t="s">
        <v>1889</v>
      </c>
      <c r="D775" s="42" t="s">
        <v>1890</v>
      </c>
      <c r="E775" s="40" t="s">
        <v>333</v>
      </c>
      <c r="F775" s="40" t="s">
        <v>1891</v>
      </c>
      <c r="G775" s="48"/>
      <c r="H775" s="6"/>
      <c r="I775" s="39"/>
    </row>
    <row r="776" spans="1:9" s="49" customFormat="1" ht="15" customHeight="1" x14ac:dyDescent="0.25">
      <c r="A776" s="44"/>
      <c r="B776" s="45" t="s">
        <v>331</v>
      </c>
      <c r="C776" s="46"/>
      <c r="D776" s="47" t="s">
        <v>1892</v>
      </c>
      <c r="E776" s="44" t="s">
        <v>333</v>
      </c>
      <c r="F776" s="44"/>
      <c r="G776" s="50"/>
      <c r="H776" s="6"/>
      <c r="I776" s="39"/>
    </row>
    <row r="777" spans="1:9" ht="15" customHeight="1" x14ac:dyDescent="0.25">
      <c r="A777" s="186" t="s">
        <v>1893</v>
      </c>
      <c r="B777" s="186"/>
      <c r="C777" s="186"/>
      <c r="D777" s="186"/>
      <c r="E777" s="186"/>
      <c r="F777" s="186"/>
      <c r="G777" s="186"/>
      <c r="H777" s="186"/>
      <c r="I777" s="39"/>
    </row>
    <row r="778" spans="1:9" s="36" customFormat="1" ht="15" customHeight="1" x14ac:dyDescent="0.25">
      <c r="A778" s="40">
        <v>334</v>
      </c>
      <c r="B778" s="6" t="s">
        <v>331</v>
      </c>
      <c r="C778" s="41" t="s">
        <v>1894</v>
      </c>
      <c r="D778" s="42" t="s">
        <v>1895</v>
      </c>
      <c r="E778" s="40" t="s">
        <v>455</v>
      </c>
      <c r="F778" s="40" t="s">
        <v>1896</v>
      </c>
      <c r="G778" s="48"/>
      <c r="H778" s="6"/>
      <c r="I778" s="39"/>
    </row>
    <row r="779" spans="1:9" s="49" customFormat="1" ht="15" customHeight="1" x14ac:dyDescent="0.25">
      <c r="A779" s="44"/>
      <c r="B779" s="45" t="s">
        <v>331</v>
      </c>
      <c r="C779" s="46"/>
      <c r="D779" s="47" t="s">
        <v>1897</v>
      </c>
      <c r="E779" s="44" t="s">
        <v>455</v>
      </c>
      <c r="F779" s="44"/>
      <c r="G779" s="50"/>
      <c r="H779" s="6"/>
      <c r="I779" s="39"/>
    </row>
    <row r="780" spans="1:9" s="36" customFormat="1" ht="15" customHeight="1" x14ac:dyDescent="0.25">
      <c r="A780" s="40">
        <v>335</v>
      </c>
      <c r="B780" s="6" t="s">
        <v>331</v>
      </c>
      <c r="C780" s="41" t="s">
        <v>1898</v>
      </c>
      <c r="D780" s="42" t="s">
        <v>1899</v>
      </c>
      <c r="E780" s="40" t="s">
        <v>455</v>
      </c>
      <c r="F780" s="40" t="s">
        <v>1900</v>
      </c>
      <c r="G780" s="48"/>
      <c r="H780" s="6"/>
      <c r="I780" s="39"/>
    </row>
    <row r="781" spans="1:9" s="36" customFormat="1" ht="15" customHeight="1" x14ac:dyDescent="0.25">
      <c r="A781" s="40"/>
      <c r="B781" s="45" t="s">
        <v>331</v>
      </c>
      <c r="C781" s="41"/>
      <c r="D781" s="47" t="s">
        <v>1901</v>
      </c>
      <c r="E781" s="44" t="s">
        <v>455</v>
      </c>
      <c r="F781" s="40"/>
      <c r="G781" s="48"/>
      <c r="H781" s="6"/>
      <c r="I781" s="39"/>
    </row>
    <row r="782" spans="1:9" s="36" customFormat="1" ht="15" customHeight="1" x14ac:dyDescent="0.25">
      <c r="A782" s="40">
        <v>336</v>
      </c>
      <c r="B782" s="6" t="s">
        <v>331</v>
      </c>
      <c r="C782" s="41" t="s">
        <v>1902</v>
      </c>
      <c r="D782" s="42" t="s">
        <v>1903</v>
      </c>
      <c r="E782" s="40" t="s">
        <v>455</v>
      </c>
      <c r="F782" s="40" t="s">
        <v>1904</v>
      </c>
      <c r="G782" s="48"/>
      <c r="H782" s="6"/>
      <c r="I782" s="39"/>
    </row>
    <row r="783" spans="1:9" s="49" customFormat="1" ht="15" customHeight="1" x14ac:dyDescent="0.25">
      <c r="A783" s="44"/>
      <c r="B783" s="45" t="s">
        <v>331</v>
      </c>
      <c r="C783" s="46"/>
      <c r="D783" s="47" t="s">
        <v>1905</v>
      </c>
      <c r="E783" s="44" t="s">
        <v>455</v>
      </c>
      <c r="F783" s="44"/>
      <c r="G783" s="50"/>
      <c r="H783" s="6"/>
      <c r="I783" s="39"/>
    </row>
    <row r="784" spans="1:9" s="36" customFormat="1" ht="15" customHeight="1" x14ac:dyDescent="0.25">
      <c r="A784" s="40">
        <v>337</v>
      </c>
      <c r="B784" s="6" t="s">
        <v>331</v>
      </c>
      <c r="C784" s="41" t="s">
        <v>1906</v>
      </c>
      <c r="D784" s="42" t="s">
        <v>1907</v>
      </c>
      <c r="E784" s="40" t="s">
        <v>455</v>
      </c>
      <c r="F784" s="40" t="s">
        <v>1908</v>
      </c>
      <c r="G784" s="48"/>
      <c r="H784" s="6"/>
      <c r="I784" s="39"/>
    </row>
    <row r="785" spans="1:9" s="49" customFormat="1" ht="15" customHeight="1" x14ac:dyDescent="0.25">
      <c r="A785" s="44"/>
      <c r="B785" s="45" t="s">
        <v>331</v>
      </c>
      <c r="C785" s="46"/>
      <c r="D785" s="47" t="s">
        <v>1909</v>
      </c>
      <c r="E785" s="44" t="s">
        <v>455</v>
      </c>
      <c r="F785" s="44"/>
      <c r="G785" s="50"/>
      <c r="H785" s="6"/>
      <c r="I785" s="39"/>
    </row>
    <row r="786" spans="1:9" s="60" customFormat="1" ht="15" customHeight="1" x14ac:dyDescent="0.25">
      <c r="A786" s="191" t="s">
        <v>1910</v>
      </c>
      <c r="B786" s="191"/>
      <c r="C786" s="191"/>
      <c r="D786" s="192" t="s">
        <v>1911</v>
      </c>
      <c r="E786" s="192"/>
      <c r="F786" s="192"/>
      <c r="G786" s="192"/>
      <c r="H786" s="192"/>
      <c r="I786" s="39"/>
    </row>
    <row r="787" spans="1:9" s="60" customFormat="1" ht="15" customHeight="1" x14ac:dyDescent="0.25">
      <c r="A787" s="186" t="s">
        <v>1912</v>
      </c>
      <c r="B787" s="186"/>
      <c r="C787" s="186"/>
      <c r="D787" s="186"/>
      <c r="E787" s="186"/>
      <c r="F787" s="186"/>
      <c r="G787" s="186"/>
      <c r="H787" s="186"/>
      <c r="I787" s="39"/>
    </row>
    <row r="788" spans="1:9" s="36" customFormat="1" ht="15" customHeight="1" x14ac:dyDescent="0.25">
      <c r="A788" s="40">
        <v>338</v>
      </c>
      <c r="B788" s="6" t="s">
        <v>331</v>
      </c>
      <c r="C788" s="41" t="s">
        <v>1913</v>
      </c>
      <c r="D788" s="42" t="s">
        <v>1914</v>
      </c>
      <c r="E788" s="40" t="s">
        <v>333</v>
      </c>
      <c r="F788" s="40" t="s">
        <v>1915</v>
      </c>
      <c r="G788" s="48"/>
      <c r="H788" s="6"/>
      <c r="I788" s="39"/>
    </row>
    <row r="789" spans="1:9" s="49" customFormat="1" ht="15" customHeight="1" x14ac:dyDescent="0.25">
      <c r="A789" s="44"/>
      <c r="B789" s="45" t="s">
        <v>331</v>
      </c>
      <c r="C789" s="46"/>
      <c r="D789" s="47" t="s">
        <v>1916</v>
      </c>
      <c r="E789" s="44" t="s">
        <v>333</v>
      </c>
      <c r="F789" s="44"/>
      <c r="G789" s="50"/>
      <c r="H789" s="6"/>
      <c r="I789" s="39"/>
    </row>
    <row r="790" spans="1:9" s="60" customFormat="1" ht="15" customHeight="1" x14ac:dyDescent="0.25">
      <c r="A790" s="191" t="s">
        <v>1917</v>
      </c>
      <c r="B790" s="191"/>
      <c r="C790" s="191"/>
      <c r="D790" s="192" t="s">
        <v>1918</v>
      </c>
      <c r="E790" s="192"/>
      <c r="F790" s="192"/>
      <c r="G790" s="192"/>
      <c r="H790" s="192"/>
      <c r="I790" s="39"/>
    </row>
    <row r="791" spans="1:9" s="60" customFormat="1" ht="15" customHeight="1" x14ac:dyDescent="0.25">
      <c r="A791" s="186" t="s">
        <v>1919</v>
      </c>
      <c r="B791" s="186"/>
      <c r="C791" s="186"/>
      <c r="D791" s="186"/>
      <c r="E791" s="186"/>
      <c r="F791" s="186"/>
      <c r="G791" s="186"/>
      <c r="H791" s="186"/>
      <c r="I791" s="39"/>
    </row>
    <row r="792" spans="1:9" s="36" customFormat="1" ht="15" customHeight="1" x14ac:dyDescent="0.25">
      <c r="A792" s="40">
        <v>339</v>
      </c>
      <c r="B792" s="6" t="s">
        <v>331</v>
      </c>
      <c r="C792" s="41" t="s">
        <v>1920</v>
      </c>
      <c r="D792" s="42" t="s">
        <v>1921</v>
      </c>
      <c r="E792" s="40" t="s">
        <v>333</v>
      </c>
      <c r="F792" s="40" t="s">
        <v>1922</v>
      </c>
      <c r="G792" s="48"/>
      <c r="H792" s="6"/>
      <c r="I792" s="39"/>
    </row>
    <row r="793" spans="1:9" s="49" customFormat="1" ht="15" customHeight="1" x14ac:dyDescent="0.25">
      <c r="A793" s="44"/>
      <c r="B793" s="45" t="s">
        <v>331</v>
      </c>
      <c r="C793" s="46"/>
      <c r="D793" s="47" t="s">
        <v>1923</v>
      </c>
      <c r="E793" s="44" t="s">
        <v>333</v>
      </c>
      <c r="F793" s="44"/>
      <c r="G793" s="50"/>
      <c r="H793" s="6"/>
      <c r="I793" s="39"/>
    </row>
    <row r="794" spans="1:9" ht="15" customHeight="1" x14ac:dyDescent="0.25">
      <c r="A794" s="186" t="s">
        <v>1924</v>
      </c>
      <c r="B794" s="186"/>
      <c r="C794" s="186"/>
      <c r="D794" s="186"/>
      <c r="E794" s="186"/>
      <c r="F794" s="186"/>
      <c r="G794" s="186"/>
      <c r="H794" s="186"/>
      <c r="I794" s="39"/>
    </row>
    <row r="795" spans="1:9" s="36" customFormat="1" ht="15" customHeight="1" x14ac:dyDescent="0.25">
      <c r="A795" s="40">
        <v>340</v>
      </c>
      <c r="B795" s="6" t="s">
        <v>331</v>
      </c>
      <c r="C795" s="41" t="s">
        <v>1925</v>
      </c>
      <c r="D795" s="42" t="s">
        <v>1926</v>
      </c>
      <c r="E795" s="40" t="s">
        <v>333</v>
      </c>
      <c r="F795" s="40" t="s">
        <v>1927</v>
      </c>
      <c r="G795" s="48"/>
      <c r="H795" s="6"/>
      <c r="I795" s="39"/>
    </row>
    <row r="796" spans="1:9" s="49" customFormat="1" ht="15" customHeight="1" x14ac:dyDescent="0.25">
      <c r="A796" s="44"/>
      <c r="B796" s="45" t="s">
        <v>331</v>
      </c>
      <c r="C796" s="46"/>
      <c r="D796" s="47" t="s">
        <v>1861</v>
      </c>
      <c r="E796" s="44" t="s">
        <v>333</v>
      </c>
      <c r="F796" s="44"/>
      <c r="G796" s="50"/>
      <c r="H796" s="6"/>
      <c r="I796" s="39"/>
    </row>
    <row r="797" spans="1:9" ht="15" customHeight="1" x14ac:dyDescent="0.25">
      <c r="A797" s="186" t="s">
        <v>1928</v>
      </c>
      <c r="B797" s="186"/>
      <c r="C797" s="186"/>
      <c r="D797" s="186"/>
      <c r="E797" s="186"/>
      <c r="F797" s="186"/>
      <c r="G797" s="186"/>
      <c r="H797" s="186"/>
      <c r="I797" s="39"/>
    </row>
    <row r="798" spans="1:9" s="36" customFormat="1" ht="15" customHeight="1" x14ac:dyDescent="0.25">
      <c r="A798" s="40">
        <v>341</v>
      </c>
      <c r="B798" s="6" t="s">
        <v>331</v>
      </c>
      <c r="C798" s="41" t="s">
        <v>1929</v>
      </c>
      <c r="D798" s="42" t="s">
        <v>1930</v>
      </c>
      <c r="E798" s="40" t="s">
        <v>769</v>
      </c>
      <c r="F798" s="40" t="s">
        <v>1931</v>
      </c>
      <c r="G798" s="48"/>
      <c r="H798" s="6"/>
      <c r="I798" s="39"/>
    </row>
    <row r="799" spans="1:9" s="49" customFormat="1" ht="15" customHeight="1" x14ac:dyDescent="0.25">
      <c r="A799" s="44"/>
      <c r="B799" s="45" t="s">
        <v>331</v>
      </c>
      <c r="C799" s="46"/>
      <c r="D799" s="47" t="s">
        <v>1932</v>
      </c>
      <c r="E799" s="44" t="s">
        <v>1933</v>
      </c>
      <c r="F799" s="44"/>
      <c r="G799" s="50"/>
      <c r="H799" s="6"/>
      <c r="I799" s="39"/>
    </row>
    <row r="800" spans="1:9" s="36" customFormat="1" ht="15" customHeight="1" x14ac:dyDescent="0.25">
      <c r="A800" s="40">
        <v>342</v>
      </c>
      <c r="B800" s="6" t="s">
        <v>331</v>
      </c>
      <c r="C800" s="41" t="s">
        <v>1934</v>
      </c>
      <c r="D800" s="42" t="s">
        <v>1935</v>
      </c>
      <c r="E800" s="40" t="s">
        <v>333</v>
      </c>
      <c r="F800" s="40" t="s">
        <v>1936</v>
      </c>
      <c r="G800" s="48"/>
      <c r="H800" s="6"/>
      <c r="I800" s="39"/>
    </row>
    <row r="801" spans="1:9" s="49" customFormat="1" ht="15" customHeight="1" x14ac:dyDescent="0.25">
      <c r="A801" s="44"/>
      <c r="B801" s="45" t="s">
        <v>331</v>
      </c>
      <c r="C801" s="46"/>
      <c r="D801" s="47" t="s">
        <v>1937</v>
      </c>
      <c r="E801" s="44" t="s">
        <v>333</v>
      </c>
      <c r="F801" s="44"/>
      <c r="G801" s="50"/>
      <c r="H801" s="6"/>
      <c r="I801" s="39"/>
    </row>
    <row r="802" spans="1:9" s="36" customFormat="1" ht="15" customHeight="1" x14ac:dyDescent="0.25">
      <c r="A802" s="40">
        <v>343</v>
      </c>
      <c r="B802" s="6" t="s">
        <v>331</v>
      </c>
      <c r="C802" s="41" t="s">
        <v>1938</v>
      </c>
      <c r="D802" s="42" t="s">
        <v>1939</v>
      </c>
      <c r="E802" s="40" t="s">
        <v>1940</v>
      </c>
      <c r="F802" s="40" t="s">
        <v>1941</v>
      </c>
      <c r="G802" s="48"/>
      <c r="H802" s="6"/>
      <c r="I802" s="39"/>
    </row>
    <row r="803" spans="1:9" s="49" customFormat="1" ht="15" customHeight="1" x14ac:dyDescent="0.25">
      <c r="A803" s="44"/>
      <c r="B803" s="45" t="s">
        <v>331</v>
      </c>
      <c r="C803" s="46"/>
      <c r="D803" s="47" t="s">
        <v>1942</v>
      </c>
      <c r="E803" s="44" t="s">
        <v>1943</v>
      </c>
      <c r="F803" s="44"/>
      <c r="G803" s="50"/>
      <c r="H803" s="6"/>
      <c r="I803" s="39"/>
    </row>
    <row r="804" spans="1:9" ht="15" customHeight="1" x14ac:dyDescent="0.25">
      <c r="A804" s="186" t="s">
        <v>1944</v>
      </c>
      <c r="B804" s="186"/>
      <c r="C804" s="186"/>
      <c r="D804" s="186"/>
      <c r="E804" s="186"/>
      <c r="F804" s="186"/>
      <c r="G804" s="186"/>
      <c r="H804" s="186"/>
      <c r="I804" s="39"/>
    </row>
    <row r="805" spans="1:9" s="36" customFormat="1" ht="15" customHeight="1" x14ac:dyDescent="0.25">
      <c r="A805" s="40">
        <v>344</v>
      </c>
      <c r="B805" s="6" t="s">
        <v>331</v>
      </c>
      <c r="C805" s="41" t="s">
        <v>1945</v>
      </c>
      <c r="D805" s="42" t="s">
        <v>1946</v>
      </c>
      <c r="E805" s="40" t="s">
        <v>333</v>
      </c>
      <c r="F805" s="40" t="s">
        <v>1947</v>
      </c>
      <c r="G805" s="48"/>
      <c r="H805" s="6"/>
      <c r="I805" s="39"/>
    </row>
    <row r="806" spans="1:9" s="49" customFormat="1" ht="15" customHeight="1" x14ac:dyDescent="0.25">
      <c r="A806" s="44"/>
      <c r="B806" s="45" t="s">
        <v>331</v>
      </c>
      <c r="C806" s="46"/>
      <c r="D806" s="47" t="s">
        <v>1948</v>
      </c>
      <c r="E806" s="44" t="s">
        <v>333</v>
      </c>
      <c r="F806" s="44"/>
      <c r="G806" s="50"/>
      <c r="H806" s="6"/>
      <c r="I806" s="39"/>
    </row>
    <row r="807" spans="1:9" ht="15" customHeight="1" x14ac:dyDescent="0.25">
      <c r="A807" s="186" t="s">
        <v>1949</v>
      </c>
      <c r="B807" s="186"/>
      <c r="C807" s="186"/>
      <c r="D807" s="186"/>
      <c r="E807" s="186"/>
      <c r="F807" s="186"/>
      <c r="G807" s="186"/>
      <c r="H807" s="186"/>
      <c r="I807" s="39"/>
    </row>
    <row r="808" spans="1:9" s="36" customFormat="1" ht="15" customHeight="1" x14ac:dyDescent="0.25">
      <c r="A808" s="40">
        <v>345</v>
      </c>
      <c r="B808" s="6" t="s">
        <v>331</v>
      </c>
      <c r="C808" s="41" t="s">
        <v>1950</v>
      </c>
      <c r="D808" s="42" t="s">
        <v>1951</v>
      </c>
      <c r="E808" s="40" t="s">
        <v>455</v>
      </c>
      <c r="F808" s="40" t="s">
        <v>1952</v>
      </c>
      <c r="G808" s="48"/>
      <c r="H808" s="6"/>
      <c r="I808" s="39"/>
    </row>
    <row r="809" spans="1:9" s="49" customFormat="1" ht="15" customHeight="1" x14ac:dyDescent="0.25">
      <c r="A809" s="44"/>
      <c r="B809" s="45" t="s">
        <v>331</v>
      </c>
      <c r="C809" s="46"/>
      <c r="D809" s="47" t="s">
        <v>1953</v>
      </c>
      <c r="E809" s="44" t="s">
        <v>455</v>
      </c>
      <c r="F809" s="44"/>
      <c r="G809" s="50"/>
      <c r="H809" s="6"/>
      <c r="I809" s="39"/>
    </row>
    <row r="810" spans="1:9" s="60" customFormat="1" ht="15" customHeight="1" x14ac:dyDescent="0.25">
      <c r="A810" s="191" t="s">
        <v>1954</v>
      </c>
      <c r="B810" s="191"/>
      <c r="C810" s="191"/>
      <c r="D810" s="192" t="s">
        <v>1955</v>
      </c>
      <c r="E810" s="192"/>
      <c r="F810" s="192"/>
      <c r="G810" s="192"/>
      <c r="H810" s="192"/>
      <c r="I810" s="39"/>
    </row>
    <row r="811" spans="1:9" ht="15" customHeight="1" x14ac:dyDescent="0.25">
      <c r="A811" s="186" t="s">
        <v>1956</v>
      </c>
      <c r="B811" s="186"/>
      <c r="C811" s="186"/>
      <c r="D811" s="186"/>
      <c r="E811" s="186"/>
      <c r="F811" s="186"/>
      <c r="G811" s="186"/>
      <c r="H811" s="186"/>
      <c r="I811" s="39"/>
    </row>
    <row r="812" spans="1:9" s="36" customFormat="1" ht="15" customHeight="1" x14ac:dyDescent="0.25">
      <c r="A812" s="40">
        <v>346</v>
      </c>
      <c r="B812" s="6" t="s">
        <v>331</v>
      </c>
      <c r="C812" s="41" t="s">
        <v>145</v>
      </c>
      <c r="D812" s="42" t="s">
        <v>1957</v>
      </c>
      <c r="E812" s="40" t="s">
        <v>333</v>
      </c>
      <c r="F812" s="40" t="s">
        <v>1958</v>
      </c>
      <c r="G812" s="143" t="s">
        <v>1959</v>
      </c>
      <c r="H812" s="6" t="s">
        <v>337</v>
      </c>
      <c r="I812" s="39"/>
    </row>
    <row r="813" spans="1:9" s="49" customFormat="1" ht="15" customHeight="1" x14ac:dyDescent="0.25">
      <c r="A813" s="44"/>
      <c r="B813" s="45" t="s">
        <v>331</v>
      </c>
      <c r="C813" s="46"/>
      <c r="D813" s="47" t="s">
        <v>1960</v>
      </c>
      <c r="E813" s="44" t="s">
        <v>333</v>
      </c>
      <c r="F813" s="44"/>
      <c r="G813" s="142"/>
      <c r="H813" s="6"/>
      <c r="I813" s="39"/>
    </row>
    <row r="814" spans="1:9" s="60" customFormat="1" ht="15" customHeight="1" x14ac:dyDescent="0.25">
      <c r="A814" s="191" t="s">
        <v>1961</v>
      </c>
      <c r="B814" s="191"/>
      <c r="C814" s="191"/>
      <c r="D814" s="192" t="s">
        <v>1962</v>
      </c>
      <c r="E814" s="192"/>
      <c r="F814" s="192"/>
      <c r="G814" s="192"/>
      <c r="H814" s="192"/>
      <c r="I814" s="39"/>
    </row>
    <row r="815" spans="1:9" ht="15" customHeight="1" x14ac:dyDescent="0.25">
      <c r="A815" s="186" t="s">
        <v>1963</v>
      </c>
      <c r="B815" s="186"/>
      <c r="C815" s="186"/>
      <c r="D815" s="186"/>
      <c r="E815" s="186"/>
      <c r="F815" s="186"/>
      <c r="G815" s="186"/>
      <c r="H815" s="186"/>
      <c r="I815" s="39"/>
    </row>
    <row r="816" spans="1:9" s="36" customFormat="1" ht="15" customHeight="1" x14ac:dyDescent="0.25">
      <c r="A816" s="40">
        <v>347</v>
      </c>
      <c r="B816" s="6" t="s">
        <v>331</v>
      </c>
      <c r="C816" s="41" t="s">
        <v>1964</v>
      </c>
      <c r="D816" s="42" t="s">
        <v>1965</v>
      </c>
      <c r="E816" s="40" t="s">
        <v>333</v>
      </c>
      <c r="F816" s="40" t="s">
        <v>1966</v>
      </c>
      <c r="G816" s="48"/>
      <c r="H816" s="6"/>
      <c r="I816" s="39"/>
    </row>
    <row r="817" spans="1:9" s="49" customFormat="1" ht="15" customHeight="1" x14ac:dyDescent="0.25">
      <c r="A817" s="44"/>
      <c r="B817" s="45" t="s">
        <v>331</v>
      </c>
      <c r="C817" s="46"/>
      <c r="D817" s="47" t="s">
        <v>1967</v>
      </c>
      <c r="E817" s="44" t="s">
        <v>333</v>
      </c>
      <c r="F817" s="44"/>
      <c r="G817" s="50"/>
      <c r="H817" s="6"/>
      <c r="I817" s="39"/>
    </row>
    <row r="818" spans="1:9" s="60" customFormat="1" ht="15" customHeight="1" x14ac:dyDescent="0.25">
      <c r="A818" s="191" t="s">
        <v>1968</v>
      </c>
      <c r="B818" s="191"/>
      <c r="C818" s="191"/>
      <c r="D818" s="192" t="s">
        <v>1969</v>
      </c>
      <c r="E818" s="192"/>
      <c r="F818" s="192"/>
      <c r="G818" s="192"/>
      <c r="H818" s="192"/>
      <c r="I818" s="39"/>
    </row>
    <row r="819" spans="1:9" s="60" customFormat="1" ht="15" customHeight="1" x14ac:dyDescent="0.25">
      <c r="A819" s="186" t="s">
        <v>1970</v>
      </c>
      <c r="B819" s="186"/>
      <c r="C819" s="186"/>
      <c r="D819" s="186"/>
      <c r="E819" s="186"/>
      <c r="F819" s="186"/>
      <c r="G819" s="186"/>
      <c r="H819" s="186"/>
      <c r="I819" s="39"/>
    </row>
    <row r="820" spans="1:9" s="36" customFormat="1" ht="15" customHeight="1" x14ac:dyDescent="0.25">
      <c r="A820" s="40">
        <v>348</v>
      </c>
      <c r="B820" s="6" t="s">
        <v>331</v>
      </c>
      <c r="C820" s="41" t="s">
        <v>1971</v>
      </c>
      <c r="D820" s="42" t="s">
        <v>1972</v>
      </c>
      <c r="E820" s="40" t="s">
        <v>333</v>
      </c>
      <c r="F820" s="40" t="s">
        <v>1973</v>
      </c>
      <c r="G820" s="48"/>
      <c r="H820" s="6"/>
      <c r="I820" s="39"/>
    </row>
    <row r="821" spans="1:9" s="49" customFormat="1" ht="15" customHeight="1" x14ac:dyDescent="0.25">
      <c r="A821" s="44"/>
      <c r="B821" s="45" t="s">
        <v>331</v>
      </c>
      <c r="C821" s="46"/>
      <c r="D821" s="47" t="s">
        <v>1974</v>
      </c>
      <c r="E821" s="44" t="s">
        <v>333</v>
      </c>
      <c r="F821" s="44"/>
      <c r="G821" s="50"/>
      <c r="H821" s="6"/>
      <c r="I821" s="39"/>
    </row>
    <row r="822" spans="1:9" s="60" customFormat="1" ht="15" customHeight="1" x14ac:dyDescent="0.25">
      <c r="A822" s="186" t="s">
        <v>1975</v>
      </c>
      <c r="B822" s="186"/>
      <c r="C822" s="186"/>
      <c r="D822" s="186"/>
      <c r="E822" s="186"/>
      <c r="F822" s="186"/>
      <c r="G822" s="186"/>
      <c r="H822" s="186"/>
      <c r="I822" s="39"/>
    </row>
    <row r="823" spans="1:9" s="36" customFormat="1" ht="15" customHeight="1" x14ac:dyDescent="0.25">
      <c r="A823" s="40">
        <v>349</v>
      </c>
      <c r="B823" s="6" t="s">
        <v>331</v>
      </c>
      <c r="C823" s="41" t="s">
        <v>146</v>
      </c>
      <c r="D823" s="42" t="s">
        <v>1976</v>
      </c>
      <c r="E823" s="40" t="s">
        <v>1213</v>
      </c>
      <c r="F823" s="40" t="s">
        <v>1977</v>
      </c>
      <c r="G823" s="147">
        <v>4</v>
      </c>
      <c r="H823" s="6" t="s">
        <v>337</v>
      </c>
      <c r="I823" s="39"/>
    </row>
    <row r="824" spans="1:9" s="36" customFormat="1" ht="15" customHeight="1" x14ac:dyDescent="0.25">
      <c r="A824" s="40">
        <v>350</v>
      </c>
      <c r="B824" s="6" t="s">
        <v>331</v>
      </c>
      <c r="C824" s="41" t="s">
        <v>1978</v>
      </c>
      <c r="D824" s="42" t="s">
        <v>1979</v>
      </c>
      <c r="E824" s="40" t="s">
        <v>455</v>
      </c>
      <c r="F824" s="40" t="s">
        <v>1980</v>
      </c>
      <c r="G824" s="143"/>
      <c r="H824" s="6"/>
      <c r="I824" s="39"/>
    </row>
    <row r="825" spans="1:9" s="49" customFormat="1" ht="15" customHeight="1" x14ac:dyDescent="0.25">
      <c r="A825" s="44"/>
      <c r="B825" s="45" t="s">
        <v>331</v>
      </c>
      <c r="C825" s="46"/>
      <c r="D825" s="47" t="s">
        <v>1981</v>
      </c>
      <c r="E825" s="44" t="s">
        <v>455</v>
      </c>
      <c r="F825" s="44"/>
      <c r="G825" s="142"/>
      <c r="H825" s="6"/>
      <c r="I825" s="39"/>
    </row>
    <row r="826" spans="1:9" s="60" customFormat="1" ht="15" customHeight="1" x14ac:dyDescent="0.25">
      <c r="A826" s="186" t="s">
        <v>1982</v>
      </c>
      <c r="B826" s="186"/>
      <c r="C826" s="186"/>
      <c r="D826" s="186"/>
      <c r="E826" s="186"/>
      <c r="F826" s="186"/>
      <c r="G826" s="186"/>
      <c r="H826" s="186"/>
      <c r="I826" s="39"/>
    </row>
    <row r="827" spans="1:9" s="36" customFormat="1" ht="15" customHeight="1" x14ac:dyDescent="0.25">
      <c r="A827" s="40">
        <v>351</v>
      </c>
      <c r="B827" s="6" t="s">
        <v>331</v>
      </c>
      <c r="C827" s="41" t="s">
        <v>147</v>
      </c>
      <c r="D827" s="42" t="s">
        <v>1983</v>
      </c>
      <c r="E827" s="40" t="s">
        <v>333</v>
      </c>
      <c r="F827" s="40" t="s">
        <v>1984</v>
      </c>
      <c r="G827" s="48" t="s">
        <v>1985</v>
      </c>
      <c r="H827" s="6" t="s">
        <v>337</v>
      </c>
      <c r="I827" s="39"/>
    </row>
    <row r="828" spans="1:9" s="49" customFormat="1" ht="15" customHeight="1" x14ac:dyDescent="0.25">
      <c r="A828" s="44"/>
      <c r="B828" s="45" t="s">
        <v>331</v>
      </c>
      <c r="C828" s="46"/>
      <c r="D828" s="47" t="s">
        <v>1986</v>
      </c>
      <c r="E828" s="44" t="s">
        <v>333</v>
      </c>
      <c r="F828" s="44"/>
      <c r="G828" s="50"/>
      <c r="H828" s="6"/>
      <c r="I828" s="39"/>
    </row>
    <row r="829" spans="1:9" s="60" customFormat="1" ht="15" customHeight="1" x14ac:dyDescent="0.25">
      <c r="A829" s="186" t="s">
        <v>1987</v>
      </c>
      <c r="B829" s="186"/>
      <c r="C829" s="186"/>
      <c r="D829" s="186"/>
      <c r="E829" s="186"/>
      <c r="F829" s="186"/>
      <c r="G829" s="186"/>
      <c r="H829" s="186"/>
      <c r="I829" s="39"/>
    </row>
    <row r="830" spans="1:9" s="36" customFormat="1" ht="15" customHeight="1" x14ac:dyDescent="0.25">
      <c r="A830" s="40">
        <v>352</v>
      </c>
      <c r="B830" s="6" t="s">
        <v>331</v>
      </c>
      <c r="C830" s="41" t="s">
        <v>1988</v>
      </c>
      <c r="D830" s="42" t="s">
        <v>1989</v>
      </c>
      <c r="E830" s="40" t="s">
        <v>333</v>
      </c>
      <c r="F830" s="40" t="s">
        <v>1990</v>
      </c>
      <c r="G830" s="48"/>
      <c r="H830" s="6"/>
      <c r="I830" s="39"/>
    </row>
    <row r="831" spans="1:9" s="49" customFormat="1" ht="15" customHeight="1" x14ac:dyDescent="0.25">
      <c r="A831" s="44"/>
      <c r="B831" s="45" t="s">
        <v>331</v>
      </c>
      <c r="C831" s="46"/>
      <c r="D831" s="47" t="s">
        <v>1991</v>
      </c>
      <c r="E831" s="44" t="s">
        <v>402</v>
      </c>
      <c r="F831" s="44"/>
      <c r="G831" s="50"/>
      <c r="H831" s="6"/>
      <c r="I831" s="39"/>
    </row>
    <row r="832" spans="1:9" ht="15" customHeight="1" x14ac:dyDescent="0.25">
      <c r="A832" s="186" t="s">
        <v>1992</v>
      </c>
      <c r="B832" s="186"/>
      <c r="C832" s="186"/>
      <c r="D832" s="186"/>
      <c r="E832" s="186"/>
      <c r="F832" s="186"/>
      <c r="G832" s="186"/>
      <c r="H832" s="186"/>
      <c r="I832" s="39"/>
    </row>
    <row r="833" spans="1:9" s="36" customFormat="1" ht="15" customHeight="1" x14ac:dyDescent="0.25">
      <c r="A833" s="40">
        <v>353</v>
      </c>
      <c r="B833" s="6" t="s">
        <v>331</v>
      </c>
      <c r="C833" s="41" t="s">
        <v>1993</v>
      </c>
      <c r="D833" s="42" t="s">
        <v>1994</v>
      </c>
      <c r="E833" s="40" t="s">
        <v>1995</v>
      </c>
      <c r="F833" s="40" t="s">
        <v>1996</v>
      </c>
      <c r="G833" s="48"/>
      <c r="H833" s="6"/>
      <c r="I833" s="39"/>
    </row>
    <row r="834" spans="1:9" s="49" customFormat="1" ht="15" customHeight="1" x14ac:dyDescent="0.25">
      <c r="A834" s="44"/>
      <c r="B834" s="45" t="s">
        <v>331</v>
      </c>
      <c r="C834" s="46"/>
      <c r="D834" s="47" t="s">
        <v>1997</v>
      </c>
      <c r="E834" s="44"/>
      <c r="F834" s="44"/>
      <c r="G834" s="50"/>
      <c r="H834" s="6"/>
      <c r="I834" s="39"/>
    </row>
    <row r="835" spans="1:9" ht="15" customHeight="1" x14ac:dyDescent="0.25">
      <c r="A835" s="186" t="s">
        <v>1998</v>
      </c>
      <c r="B835" s="186"/>
      <c r="C835" s="186"/>
      <c r="D835" s="186"/>
      <c r="E835" s="186"/>
      <c r="F835" s="186"/>
      <c r="G835" s="186"/>
      <c r="H835" s="186"/>
      <c r="I835" s="39"/>
    </row>
    <row r="836" spans="1:9" s="36" customFormat="1" ht="15" customHeight="1" x14ac:dyDescent="0.25">
      <c r="A836" s="40">
        <v>354</v>
      </c>
      <c r="B836" s="6" t="s">
        <v>331</v>
      </c>
      <c r="C836" s="41" t="s">
        <v>148</v>
      </c>
      <c r="D836" s="42" t="s">
        <v>1999</v>
      </c>
      <c r="E836" s="40" t="s">
        <v>2000</v>
      </c>
      <c r="F836" s="40" t="s">
        <v>2001</v>
      </c>
      <c r="G836" s="143">
        <v>3</v>
      </c>
      <c r="H836" s="6" t="s">
        <v>337</v>
      </c>
      <c r="I836" s="39"/>
    </row>
    <row r="837" spans="1:9" s="36" customFormat="1" ht="15" customHeight="1" x14ac:dyDescent="0.25">
      <c r="A837" s="40">
        <v>355</v>
      </c>
      <c r="B837" s="6" t="s">
        <v>331</v>
      </c>
      <c r="C837" s="41" t="s">
        <v>149</v>
      </c>
      <c r="D837" s="42" t="s">
        <v>2002</v>
      </c>
      <c r="E837" s="40" t="s">
        <v>415</v>
      </c>
      <c r="F837" s="40" t="s">
        <v>2003</v>
      </c>
      <c r="G837" s="147">
        <v>8</v>
      </c>
      <c r="H837" s="6" t="s">
        <v>337</v>
      </c>
      <c r="I837" s="39"/>
    </row>
    <row r="838" spans="1:9" s="49" customFormat="1" ht="15" customHeight="1" x14ac:dyDescent="0.25">
      <c r="A838" s="44"/>
      <c r="B838" s="45" t="s">
        <v>331</v>
      </c>
      <c r="C838" s="46"/>
      <c r="D838" s="47" t="s">
        <v>2004</v>
      </c>
      <c r="E838" s="44"/>
      <c r="F838" s="44"/>
      <c r="G838" s="142"/>
      <c r="H838" s="6"/>
      <c r="I838" s="39"/>
    </row>
    <row r="839" spans="1:9" ht="15" customHeight="1" x14ac:dyDescent="0.25">
      <c r="A839" s="186" t="s">
        <v>2005</v>
      </c>
      <c r="B839" s="186"/>
      <c r="C839" s="186"/>
      <c r="D839" s="186"/>
      <c r="E839" s="186"/>
      <c r="F839" s="186"/>
      <c r="G839" s="186"/>
      <c r="H839" s="186"/>
      <c r="I839" s="39"/>
    </row>
    <row r="840" spans="1:9" s="36" customFormat="1" ht="15" customHeight="1" x14ac:dyDescent="0.25">
      <c r="A840" s="54">
        <v>356</v>
      </c>
      <c r="B840" s="166" t="s">
        <v>331</v>
      </c>
      <c r="C840" s="53" t="s">
        <v>2006</v>
      </c>
      <c r="D840" s="167" t="s">
        <v>2007</v>
      </c>
      <c r="E840" s="54" t="s">
        <v>2008</v>
      </c>
      <c r="F840" s="54" t="s">
        <v>2009</v>
      </c>
      <c r="G840" s="147">
        <v>1</v>
      </c>
      <c r="H840" s="6" t="s">
        <v>337</v>
      </c>
      <c r="I840" s="39" t="s">
        <v>2010</v>
      </c>
    </row>
    <row r="841" spans="1:9" s="49" customFormat="1" ht="15" customHeight="1" x14ac:dyDescent="0.25">
      <c r="A841" s="54"/>
      <c r="B841" s="166"/>
      <c r="C841" s="53"/>
      <c r="D841" s="167" t="s">
        <v>2011</v>
      </c>
      <c r="E841" s="54"/>
      <c r="F841" s="54"/>
      <c r="G841" s="142"/>
      <c r="H841" s="6"/>
      <c r="I841" s="39"/>
    </row>
    <row r="842" spans="1:9" s="36" customFormat="1" ht="15" customHeight="1" x14ac:dyDescent="0.25">
      <c r="A842" s="40"/>
      <c r="B842" s="172" t="s">
        <v>331</v>
      </c>
      <c r="C842" s="173" t="s">
        <v>2012</v>
      </c>
      <c r="D842" s="174" t="s">
        <v>2013</v>
      </c>
      <c r="E842" s="174"/>
      <c r="F842" s="175" t="s">
        <v>2014</v>
      </c>
      <c r="G842" s="147">
        <v>1</v>
      </c>
      <c r="H842" s="6" t="s">
        <v>337</v>
      </c>
      <c r="I842" s="39"/>
    </row>
    <row r="843" spans="1:9" ht="15" customHeight="1" x14ac:dyDescent="0.25">
      <c r="A843" s="191" t="s">
        <v>2015</v>
      </c>
      <c r="B843" s="191"/>
      <c r="C843" s="191"/>
      <c r="D843" s="192" t="s">
        <v>2016</v>
      </c>
      <c r="E843" s="192"/>
      <c r="F843" s="192"/>
      <c r="G843" s="192"/>
      <c r="H843" s="192"/>
      <c r="I843" s="168"/>
    </row>
    <row r="844" spans="1:9" ht="15" customHeight="1" x14ac:dyDescent="0.25">
      <c r="A844" s="186" t="s">
        <v>2017</v>
      </c>
      <c r="B844" s="186"/>
      <c r="C844" s="186"/>
      <c r="D844" s="186"/>
      <c r="E844" s="186"/>
      <c r="F844" s="186"/>
      <c r="G844" s="186"/>
      <c r="H844" s="186"/>
      <c r="I844" s="39"/>
    </row>
    <row r="845" spans="1:9" s="36" customFormat="1" ht="15" customHeight="1" x14ac:dyDescent="0.25">
      <c r="A845" s="40">
        <v>357</v>
      </c>
      <c r="B845" s="6" t="s">
        <v>331</v>
      </c>
      <c r="C845" s="41" t="s">
        <v>2018</v>
      </c>
      <c r="D845" s="42" t="s">
        <v>2019</v>
      </c>
      <c r="E845" s="40" t="s">
        <v>333</v>
      </c>
      <c r="F845" s="40" t="s">
        <v>2020</v>
      </c>
      <c r="G845" s="48"/>
      <c r="H845" s="6"/>
      <c r="I845" s="39"/>
    </row>
    <row r="846" spans="1:9" s="49" customFormat="1" ht="15" customHeight="1" x14ac:dyDescent="0.25">
      <c r="A846" s="44"/>
      <c r="B846" s="45" t="s">
        <v>331</v>
      </c>
      <c r="C846" s="46"/>
      <c r="D846" s="47" t="s">
        <v>2021</v>
      </c>
      <c r="E846" s="44" t="s">
        <v>333</v>
      </c>
      <c r="F846" s="44"/>
      <c r="G846" s="50"/>
      <c r="H846" s="6"/>
      <c r="I846" s="39"/>
    </row>
    <row r="847" spans="1:9" ht="15" customHeight="1" x14ac:dyDescent="0.25">
      <c r="A847" s="186" t="s">
        <v>2022</v>
      </c>
      <c r="B847" s="186"/>
      <c r="C847" s="186"/>
      <c r="D847" s="186"/>
      <c r="E847" s="186"/>
      <c r="F847" s="186"/>
      <c r="G847" s="186"/>
      <c r="H847" s="186"/>
      <c r="I847" s="39"/>
    </row>
    <row r="848" spans="1:9" s="36" customFormat="1" ht="15" customHeight="1" x14ac:dyDescent="0.25">
      <c r="A848" s="40">
        <v>358</v>
      </c>
      <c r="B848" s="6" t="s">
        <v>331</v>
      </c>
      <c r="C848" s="41" t="s">
        <v>150</v>
      </c>
      <c r="D848" s="42" t="s">
        <v>2023</v>
      </c>
      <c r="E848" s="40" t="s">
        <v>391</v>
      </c>
      <c r="F848" s="40" t="s">
        <v>2024</v>
      </c>
      <c r="G848" s="147">
        <v>1</v>
      </c>
      <c r="H848" s="6" t="s">
        <v>337</v>
      </c>
      <c r="I848" s="39"/>
    </row>
    <row r="849" spans="1:9" s="60" customFormat="1" ht="15" customHeight="1" x14ac:dyDescent="0.25">
      <c r="A849" s="186" t="s">
        <v>2025</v>
      </c>
      <c r="B849" s="186"/>
      <c r="C849" s="186"/>
      <c r="D849" s="186"/>
      <c r="E849" s="186"/>
      <c r="F849" s="186"/>
      <c r="G849" s="186"/>
      <c r="H849" s="186"/>
      <c r="I849" s="39"/>
    </row>
    <row r="850" spans="1:9" s="36" customFormat="1" ht="15" customHeight="1" x14ac:dyDescent="0.25">
      <c r="A850" s="40">
        <v>359</v>
      </c>
      <c r="B850" s="6" t="s">
        <v>331</v>
      </c>
      <c r="C850" s="41" t="s">
        <v>2026</v>
      </c>
      <c r="D850" s="42" t="s">
        <v>2027</v>
      </c>
      <c r="E850" s="40" t="s">
        <v>455</v>
      </c>
      <c r="F850" s="40" t="s">
        <v>2028</v>
      </c>
      <c r="G850" s="48"/>
      <c r="H850" s="6"/>
      <c r="I850" s="39"/>
    </row>
    <row r="851" spans="1:9" s="49" customFormat="1" ht="15" customHeight="1" x14ac:dyDescent="0.25">
      <c r="A851" s="44"/>
      <c r="B851" s="45" t="s">
        <v>331</v>
      </c>
      <c r="C851" s="46"/>
      <c r="D851" s="47" t="s">
        <v>2029</v>
      </c>
      <c r="E851" s="44" t="s">
        <v>455</v>
      </c>
      <c r="F851" s="44"/>
      <c r="G851" s="50"/>
      <c r="H851" s="6"/>
      <c r="I851" s="39"/>
    </row>
    <row r="852" spans="1:9" ht="15" customHeight="1" x14ac:dyDescent="0.25">
      <c r="A852" s="186" t="s">
        <v>2030</v>
      </c>
      <c r="B852" s="186"/>
      <c r="C852" s="186"/>
      <c r="D852" s="186"/>
      <c r="E852" s="186"/>
      <c r="F852" s="186"/>
      <c r="G852" s="186"/>
      <c r="H852" s="186"/>
      <c r="I852" s="39"/>
    </row>
    <row r="853" spans="1:9" s="36" customFormat="1" ht="15" customHeight="1" x14ac:dyDescent="0.25">
      <c r="A853" s="40">
        <v>360</v>
      </c>
      <c r="B853" s="6" t="s">
        <v>331</v>
      </c>
      <c r="C853" s="41" t="s">
        <v>2031</v>
      </c>
      <c r="D853" s="42" t="s">
        <v>2032</v>
      </c>
      <c r="E853" s="40" t="s">
        <v>333</v>
      </c>
      <c r="F853" s="40" t="s">
        <v>2033</v>
      </c>
      <c r="G853" s="48"/>
      <c r="H853" s="6"/>
      <c r="I853" s="39"/>
    </row>
    <row r="854" spans="1:9" s="49" customFormat="1" ht="15" customHeight="1" x14ac:dyDescent="0.25">
      <c r="A854" s="44"/>
      <c r="B854" s="45" t="s">
        <v>331</v>
      </c>
      <c r="C854" s="46"/>
      <c r="D854" s="47" t="s">
        <v>2034</v>
      </c>
      <c r="E854" s="44" t="s">
        <v>333</v>
      </c>
      <c r="F854" s="44"/>
      <c r="G854" s="50"/>
      <c r="H854" s="6"/>
      <c r="I854" s="39"/>
    </row>
    <row r="855" spans="1:9" ht="15" customHeight="1" x14ac:dyDescent="0.25">
      <c r="A855" s="186" t="s">
        <v>2035</v>
      </c>
      <c r="B855" s="186"/>
      <c r="C855" s="186"/>
      <c r="D855" s="186"/>
      <c r="E855" s="186"/>
      <c r="F855" s="186"/>
      <c r="G855" s="186"/>
      <c r="H855" s="186"/>
      <c r="I855" s="39"/>
    </row>
    <row r="856" spans="1:9" s="36" customFormat="1" ht="15" customHeight="1" x14ac:dyDescent="0.25">
      <c r="A856" s="40">
        <v>361</v>
      </c>
      <c r="B856" s="6" t="s">
        <v>331</v>
      </c>
      <c r="C856" s="41" t="s">
        <v>151</v>
      </c>
      <c r="D856" s="42" t="s">
        <v>2036</v>
      </c>
      <c r="E856" s="40" t="s">
        <v>2037</v>
      </c>
      <c r="F856" s="40" t="s">
        <v>2038</v>
      </c>
      <c r="G856" s="143" t="s">
        <v>4511</v>
      </c>
      <c r="H856" s="6" t="s">
        <v>337</v>
      </c>
      <c r="I856" s="39"/>
    </row>
    <row r="857" spans="1:9" s="36" customFormat="1" ht="15" customHeight="1" x14ac:dyDescent="0.25">
      <c r="A857" s="40"/>
      <c r="B857" s="45" t="s">
        <v>331</v>
      </c>
      <c r="C857" s="46"/>
      <c r="D857" s="47" t="s">
        <v>2039</v>
      </c>
      <c r="E857" s="44"/>
      <c r="F857" s="40"/>
      <c r="G857" s="143">
        <v>6</v>
      </c>
      <c r="H857" s="6"/>
      <c r="I857" s="39"/>
    </row>
    <row r="858" spans="1:9" s="36" customFormat="1" ht="15" customHeight="1" x14ac:dyDescent="0.25">
      <c r="A858" s="40"/>
      <c r="B858" s="45" t="s">
        <v>331</v>
      </c>
      <c r="C858" s="46"/>
      <c r="D858" s="47" t="s">
        <v>2040</v>
      </c>
      <c r="E858" s="44" t="s">
        <v>2041</v>
      </c>
      <c r="F858" s="40"/>
      <c r="G858" s="145" t="s">
        <v>4512</v>
      </c>
      <c r="H858" s="6"/>
      <c r="I858" s="39"/>
    </row>
    <row r="859" spans="1:9" ht="15" customHeight="1" x14ac:dyDescent="0.25">
      <c r="A859" s="191" t="s">
        <v>2042</v>
      </c>
      <c r="B859" s="191"/>
      <c r="C859" s="191"/>
      <c r="D859" s="192" t="s">
        <v>2043</v>
      </c>
      <c r="E859" s="192"/>
      <c r="F859" s="192"/>
      <c r="G859" s="192"/>
      <c r="H859" s="192"/>
      <c r="I859" s="39"/>
    </row>
    <row r="860" spans="1:9" ht="15" customHeight="1" x14ac:dyDescent="0.25">
      <c r="A860" s="186" t="s">
        <v>2044</v>
      </c>
      <c r="B860" s="186"/>
      <c r="C860" s="186"/>
      <c r="D860" s="186"/>
      <c r="E860" s="186"/>
      <c r="F860" s="186"/>
      <c r="G860" s="186"/>
      <c r="H860" s="186"/>
      <c r="I860" s="39"/>
    </row>
    <row r="861" spans="1:9" s="36" customFormat="1" ht="15" customHeight="1" x14ac:dyDescent="0.25">
      <c r="A861" s="40">
        <v>362</v>
      </c>
      <c r="B861" s="6" t="s">
        <v>331</v>
      </c>
      <c r="C861" s="41" t="s">
        <v>248</v>
      </c>
      <c r="D861" s="42" t="s">
        <v>2045</v>
      </c>
      <c r="E861" s="40" t="s">
        <v>333</v>
      </c>
      <c r="F861" s="40" t="s">
        <v>2046</v>
      </c>
      <c r="G861" s="143"/>
      <c r="H861" s="6"/>
      <c r="I861" s="39"/>
    </row>
    <row r="862" spans="1:9" s="36" customFormat="1" ht="15" customHeight="1" x14ac:dyDescent="0.25">
      <c r="A862" s="40"/>
      <c r="B862" s="45" t="s">
        <v>331</v>
      </c>
      <c r="C862" s="46"/>
      <c r="D862" s="47" t="s">
        <v>2047</v>
      </c>
      <c r="E862" s="44" t="s">
        <v>333</v>
      </c>
      <c r="F862" s="40"/>
      <c r="G862" s="143"/>
      <c r="H862" s="6"/>
      <c r="I862" s="39"/>
    </row>
    <row r="863" spans="1:9" s="36" customFormat="1" ht="15" customHeight="1" x14ac:dyDescent="0.25">
      <c r="A863" s="40"/>
      <c r="B863" s="45" t="s">
        <v>331</v>
      </c>
      <c r="C863" s="46"/>
      <c r="D863" s="47" t="s">
        <v>2048</v>
      </c>
      <c r="E863" s="44" t="s">
        <v>2049</v>
      </c>
      <c r="F863" s="40"/>
      <c r="G863" s="143">
        <v>2</v>
      </c>
      <c r="H863" s="6" t="s">
        <v>337</v>
      </c>
      <c r="I863" s="39"/>
    </row>
    <row r="864" spans="1:9" ht="15" customHeight="1" x14ac:dyDescent="0.25">
      <c r="A864" s="191" t="s">
        <v>2050</v>
      </c>
      <c r="B864" s="191"/>
      <c r="C864" s="191"/>
      <c r="D864" s="192" t="s">
        <v>2051</v>
      </c>
      <c r="E864" s="192"/>
      <c r="F864" s="192"/>
      <c r="G864" s="192"/>
      <c r="H864" s="192"/>
      <c r="I864" s="39"/>
    </row>
    <row r="865" spans="1:9" ht="15" customHeight="1" x14ac:dyDescent="0.25">
      <c r="A865" s="186" t="s">
        <v>2052</v>
      </c>
      <c r="B865" s="186"/>
      <c r="C865" s="186"/>
      <c r="D865" s="186"/>
      <c r="E865" s="186"/>
      <c r="F865" s="186"/>
      <c r="G865" s="186"/>
      <c r="H865" s="186"/>
      <c r="I865" s="39"/>
    </row>
    <row r="866" spans="1:9" s="36" customFormat="1" ht="15" customHeight="1" x14ac:dyDescent="0.25">
      <c r="A866" s="40">
        <v>363</v>
      </c>
      <c r="B866" s="6" t="s">
        <v>331</v>
      </c>
      <c r="C866" s="41" t="s">
        <v>2053</v>
      </c>
      <c r="D866" s="42" t="s">
        <v>2054</v>
      </c>
      <c r="E866" s="40" t="s">
        <v>2055</v>
      </c>
      <c r="F866" s="40" t="s">
        <v>2056</v>
      </c>
      <c r="G866" s="143"/>
      <c r="H866" s="6"/>
      <c r="I866" s="39"/>
    </row>
    <row r="867" spans="1:9" s="36" customFormat="1" ht="15" customHeight="1" x14ac:dyDescent="0.25">
      <c r="A867" s="40">
        <v>364</v>
      </c>
      <c r="B867" s="6" t="s">
        <v>331</v>
      </c>
      <c r="C867" s="41" t="s">
        <v>152</v>
      </c>
      <c r="D867" s="42" t="s">
        <v>2057</v>
      </c>
      <c r="E867" s="40" t="s">
        <v>962</v>
      </c>
      <c r="F867" s="40" t="s">
        <v>2058</v>
      </c>
      <c r="G867" s="147">
        <v>17</v>
      </c>
      <c r="H867" s="6" t="s">
        <v>337</v>
      </c>
      <c r="I867" s="39"/>
    </row>
    <row r="868" spans="1:9" s="36" customFormat="1" ht="15" customHeight="1" x14ac:dyDescent="0.25">
      <c r="A868" s="40">
        <v>365</v>
      </c>
      <c r="B868" s="6" t="s">
        <v>331</v>
      </c>
      <c r="C868" s="41" t="s">
        <v>153</v>
      </c>
      <c r="D868" s="42" t="s">
        <v>2059</v>
      </c>
      <c r="E868" s="40" t="s">
        <v>2060</v>
      </c>
      <c r="F868" s="40" t="s">
        <v>2061</v>
      </c>
      <c r="G868" s="147">
        <v>4</v>
      </c>
      <c r="H868" s="6" t="s">
        <v>337</v>
      </c>
      <c r="I868" s="39"/>
    </row>
    <row r="869" spans="1:9" s="49" customFormat="1" ht="15" customHeight="1" x14ac:dyDescent="0.25">
      <c r="A869" s="44"/>
      <c r="B869" s="45" t="s">
        <v>331</v>
      </c>
      <c r="C869" s="46" t="s">
        <v>2062</v>
      </c>
      <c r="D869" s="47" t="s">
        <v>2063</v>
      </c>
      <c r="E869" s="44"/>
      <c r="F869" s="44" t="s">
        <v>2064</v>
      </c>
      <c r="G869" s="148">
        <v>3</v>
      </c>
      <c r="H869" s="6" t="s">
        <v>337</v>
      </c>
      <c r="I869" s="39"/>
    </row>
    <row r="870" spans="1:9" s="36" customFormat="1" ht="15" customHeight="1" x14ac:dyDescent="0.25">
      <c r="A870" s="40">
        <v>366</v>
      </c>
      <c r="B870" s="6" t="s">
        <v>331</v>
      </c>
      <c r="C870" s="41" t="s">
        <v>154</v>
      </c>
      <c r="D870" s="42" t="s">
        <v>2065</v>
      </c>
      <c r="E870" s="40" t="s">
        <v>2066</v>
      </c>
      <c r="F870" s="40" t="s">
        <v>2067</v>
      </c>
      <c r="G870" s="147">
        <v>63</v>
      </c>
      <c r="H870" s="6" t="s">
        <v>337</v>
      </c>
      <c r="I870" s="39"/>
    </row>
    <row r="871" spans="1:9" s="49" customFormat="1" ht="15" customHeight="1" x14ac:dyDescent="0.25">
      <c r="A871" s="44"/>
      <c r="B871" s="45" t="s">
        <v>331</v>
      </c>
      <c r="C871" s="46"/>
      <c r="D871" s="47" t="s">
        <v>2068</v>
      </c>
      <c r="E871" s="44" t="s">
        <v>2066</v>
      </c>
      <c r="F871" s="44"/>
      <c r="G871" s="142"/>
      <c r="H871" s="6"/>
      <c r="I871" s="39"/>
    </row>
    <row r="872" spans="1:9" s="36" customFormat="1" ht="15" customHeight="1" x14ac:dyDescent="0.25">
      <c r="A872" s="40">
        <v>367</v>
      </c>
      <c r="B872" s="6" t="s">
        <v>331</v>
      </c>
      <c r="C872" s="41" t="s">
        <v>2069</v>
      </c>
      <c r="D872" s="42" t="s">
        <v>2070</v>
      </c>
      <c r="E872" s="40" t="s">
        <v>862</v>
      </c>
      <c r="F872" s="40" t="s">
        <v>2071</v>
      </c>
      <c r="G872" s="143"/>
      <c r="H872" s="6"/>
      <c r="I872" s="39"/>
    </row>
    <row r="873" spans="1:9" s="36" customFormat="1" ht="15" customHeight="1" x14ac:dyDescent="0.25">
      <c r="A873" s="40">
        <v>368</v>
      </c>
      <c r="B873" s="6" t="s">
        <v>331</v>
      </c>
      <c r="C873" s="41" t="s">
        <v>2072</v>
      </c>
      <c r="D873" s="42" t="s">
        <v>2073</v>
      </c>
      <c r="E873" s="40" t="s">
        <v>1131</v>
      </c>
      <c r="F873" s="40" t="s">
        <v>2074</v>
      </c>
      <c r="G873" s="143"/>
      <c r="H873" s="6"/>
      <c r="I873" s="39"/>
    </row>
    <row r="874" spans="1:9" s="36" customFormat="1" ht="15" customHeight="1" x14ac:dyDescent="0.25">
      <c r="A874" s="40">
        <v>369</v>
      </c>
      <c r="B874" s="6" t="s">
        <v>331</v>
      </c>
      <c r="C874" s="41" t="s">
        <v>155</v>
      </c>
      <c r="D874" s="42" t="s">
        <v>2075</v>
      </c>
      <c r="E874" s="40" t="s">
        <v>2076</v>
      </c>
      <c r="F874" s="40" t="s">
        <v>2077</v>
      </c>
      <c r="G874" s="147">
        <v>27</v>
      </c>
      <c r="H874" s="6" t="s">
        <v>337</v>
      </c>
      <c r="I874" s="39"/>
    </row>
    <row r="875" spans="1:9" s="36" customFormat="1" ht="15" customHeight="1" x14ac:dyDescent="0.25">
      <c r="A875" s="40">
        <v>370</v>
      </c>
      <c r="B875" s="6" t="s">
        <v>331</v>
      </c>
      <c r="C875" s="41" t="s">
        <v>156</v>
      </c>
      <c r="D875" s="42" t="s">
        <v>2078</v>
      </c>
      <c r="E875" s="40" t="s">
        <v>862</v>
      </c>
      <c r="F875" s="40" t="s">
        <v>2079</v>
      </c>
      <c r="G875" s="147">
        <v>99</v>
      </c>
      <c r="H875" s="6" t="s">
        <v>337</v>
      </c>
      <c r="I875" s="39"/>
    </row>
    <row r="876" spans="1:9" s="49" customFormat="1" ht="15" customHeight="1" x14ac:dyDescent="0.25">
      <c r="A876" s="44"/>
      <c r="B876" s="45" t="s">
        <v>331</v>
      </c>
      <c r="C876" s="46"/>
      <c r="D876" s="47" t="s">
        <v>2080</v>
      </c>
      <c r="E876" s="44" t="s">
        <v>862</v>
      </c>
      <c r="F876" s="44"/>
      <c r="G876" s="142"/>
      <c r="H876" s="6"/>
      <c r="I876" s="39"/>
    </row>
    <row r="877" spans="1:9" s="36" customFormat="1" ht="15" customHeight="1" x14ac:dyDescent="0.25">
      <c r="A877" s="40">
        <v>371</v>
      </c>
      <c r="B877" s="6" t="s">
        <v>331</v>
      </c>
      <c r="C877" s="41" t="s">
        <v>2081</v>
      </c>
      <c r="D877" s="42" t="s">
        <v>2082</v>
      </c>
      <c r="E877" s="40" t="s">
        <v>333</v>
      </c>
      <c r="F877" s="40" t="s">
        <v>2083</v>
      </c>
      <c r="G877" s="143"/>
      <c r="H877" s="6"/>
      <c r="I877" s="39"/>
    </row>
    <row r="878" spans="1:9" s="49" customFormat="1" ht="15" customHeight="1" x14ac:dyDescent="0.25">
      <c r="A878" s="44"/>
      <c r="B878" s="45" t="s">
        <v>331</v>
      </c>
      <c r="C878" s="46"/>
      <c r="D878" s="47" t="s">
        <v>2084</v>
      </c>
      <c r="E878" s="44" t="s">
        <v>333</v>
      </c>
      <c r="F878" s="44"/>
      <c r="G878" s="142"/>
      <c r="H878" s="6"/>
      <c r="I878" s="39"/>
    </row>
    <row r="879" spans="1:9" s="49" customFormat="1" ht="15" customHeight="1" x14ac:dyDescent="0.25">
      <c r="A879" s="44"/>
      <c r="B879" s="45" t="s">
        <v>331</v>
      </c>
      <c r="C879" s="46"/>
      <c r="D879" s="47" t="s">
        <v>2085</v>
      </c>
      <c r="E879" s="44" t="s">
        <v>333</v>
      </c>
      <c r="F879" s="44"/>
      <c r="G879" s="142"/>
      <c r="H879" s="6"/>
      <c r="I879" s="39"/>
    </row>
    <row r="880" spans="1:9" s="36" customFormat="1" ht="15" customHeight="1" x14ac:dyDescent="0.25">
      <c r="A880" s="40">
        <v>372</v>
      </c>
      <c r="B880" s="6" t="s">
        <v>331</v>
      </c>
      <c r="C880" s="41" t="s">
        <v>2086</v>
      </c>
      <c r="D880" s="42" t="s">
        <v>2087</v>
      </c>
      <c r="E880" s="40" t="s">
        <v>2088</v>
      </c>
      <c r="F880" s="40" t="s">
        <v>2089</v>
      </c>
      <c r="G880" s="143"/>
      <c r="H880" s="6"/>
      <c r="I880" s="39"/>
    </row>
    <row r="881" spans="1:9" s="49" customFormat="1" ht="15" customHeight="1" x14ac:dyDescent="0.25">
      <c r="A881" s="44"/>
      <c r="B881" s="45" t="s">
        <v>331</v>
      </c>
      <c r="C881" s="46"/>
      <c r="D881" s="47" t="s">
        <v>2090</v>
      </c>
      <c r="E881" s="44" t="s">
        <v>2091</v>
      </c>
      <c r="F881" s="44"/>
      <c r="G881" s="142"/>
      <c r="H881" s="6"/>
      <c r="I881" s="39"/>
    </row>
    <row r="882" spans="1:9" s="49" customFormat="1" ht="15" customHeight="1" x14ac:dyDescent="0.25">
      <c r="A882" s="44"/>
      <c r="B882" s="45" t="s">
        <v>331</v>
      </c>
      <c r="C882" s="46"/>
      <c r="D882" s="47" t="s">
        <v>2092</v>
      </c>
      <c r="E882" s="44" t="s">
        <v>2088</v>
      </c>
      <c r="F882" s="44"/>
      <c r="G882" s="142"/>
      <c r="H882" s="6"/>
      <c r="I882" s="39"/>
    </row>
    <row r="883" spans="1:9" s="49" customFormat="1" ht="15" customHeight="1" x14ac:dyDescent="0.25">
      <c r="A883" s="44"/>
      <c r="B883" s="45" t="s">
        <v>331</v>
      </c>
      <c r="C883" s="46"/>
      <c r="D883" s="47" t="s">
        <v>2093</v>
      </c>
      <c r="E883" s="44" t="s">
        <v>2094</v>
      </c>
      <c r="F883" s="44"/>
      <c r="G883" s="142"/>
      <c r="H883" s="6"/>
      <c r="I883" s="39"/>
    </row>
    <row r="884" spans="1:9" s="36" customFormat="1" ht="15" customHeight="1" x14ac:dyDescent="0.25">
      <c r="A884" s="40">
        <v>373</v>
      </c>
      <c r="B884" s="6" t="s">
        <v>331</v>
      </c>
      <c r="C884" s="41" t="s">
        <v>157</v>
      </c>
      <c r="D884" s="42" t="s">
        <v>2095</v>
      </c>
      <c r="E884" s="40" t="s">
        <v>2096</v>
      </c>
      <c r="F884" s="40" t="s">
        <v>2097</v>
      </c>
      <c r="G884" s="143">
        <v>1</v>
      </c>
      <c r="H884" s="6" t="s">
        <v>337</v>
      </c>
      <c r="I884" s="39"/>
    </row>
    <row r="885" spans="1:9" s="36" customFormat="1" ht="15" customHeight="1" x14ac:dyDescent="0.25">
      <c r="A885" s="52">
        <v>374</v>
      </c>
      <c r="B885" s="6" t="s">
        <v>331</v>
      </c>
      <c r="C885" s="41" t="s">
        <v>158</v>
      </c>
      <c r="D885" s="42" t="s">
        <v>2098</v>
      </c>
      <c r="E885" s="40" t="s">
        <v>2094</v>
      </c>
      <c r="F885" s="40" t="s">
        <v>2099</v>
      </c>
      <c r="G885" s="147">
        <v>4</v>
      </c>
      <c r="H885" s="6" t="s">
        <v>337</v>
      </c>
      <c r="I885" s="39"/>
    </row>
    <row r="886" spans="1:9" s="36" customFormat="1" ht="15" customHeight="1" x14ac:dyDescent="0.25">
      <c r="A886" s="40">
        <v>375</v>
      </c>
      <c r="B886" s="6" t="s">
        <v>331</v>
      </c>
      <c r="C886" s="41" t="s">
        <v>159</v>
      </c>
      <c r="D886" s="42" t="s">
        <v>2100</v>
      </c>
      <c r="E886" s="40" t="s">
        <v>2101</v>
      </c>
      <c r="F886" s="40" t="s">
        <v>2102</v>
      </c>
      <c r="G886" s="147">
        <v>3</v>
      </c>
      <c r="H886" s="6" t="s">
        <v>337</v>
      </c>
      <c r="I886" s="39"/>
    </row>
    <row r="887" spans="1:9" s="36" customFormat="1" ht="15" customHeight="1" x14ac:dyDescent="0.25">
      <c r="A887" s="40">
        <v>376</v>
      </c>
      <c r="B887" s="6" t="s">
        <v>331</v>
      </c>
      <c r="C887" s="41" t="s">
        <v>160</v>
      </c>
      <c r="D887" s="42" t="s">
        <v>2103</v>
      </c>
      <c r="E887" s="40" t="s">
        <v>2104</v>
      </c>
      <c r="F887" s="40" t="s">
        <v>2105</v>
      </c>
      <c r="G887" s="147" t="s">
        <v>4513</v>
      </c>
      <c r="H887" s="6" t="s">
        <v>337</v>
      </c>
      <c r="I887" s="39"/>
    </row>
    <row r="888" spans="1:9" s="49" customFormat="1" ht="15" customHeight="1" x14ac:dyDescent="0.25">
      <c r="A888" s="44"/>
      <c r="B888" s="45" t="s">
        <v>331</v>
      </c>
      <c r="C888" s="46"/>
      <c r="D888" s="47" t="s">
        <v>2106</v>
      </c>
      <c r="E888" s="44" t="s">
        <v>2094</v>
      </c>
      <c r="F888" s="44"/>
      <c r="G888" s="142"/>
      <c r="H888" s="6"/>
      <c r="I888" s="39"/>
    </row>
    <row r="889" spans="1:9" s="36" customFormat="1" ht="15" customHeight="1" x14ac:dyDescent="0.25">
      <c r="A889" s="40">
        <v>377</v>
      </c>
      <c r="B889" s="6" t="s">
        <v>331</v>
      </c>
      <c r="C889" s="41" t="s">
        <v>2107</v>
      </c>
      <c r="D889" s="42" t="s">
        <v>2108</v>
      </c>
      <c r="E889" s="40" t="s">
        <v>2109</v>
      </c>
      <c r="F889" s="40" t="s">
        <v>2110</v>
      </c>
      <c r="G889" s="143"/>
      <c r="H889" s="6"/>
      <c r="I889" s="39"/>
    </row>
    <row r="890" spans="1:9" ht="15" customHeight="1" x14ac:dyDescent="0.25">
      <c r="A890" s="191" t="s">
        <v>2111</v>
      </c>
      <c r="B890" s="191"/>
      <c r="C890" s="191"/>
      <c r="D890" s="192" t="s">
        <v>2112</v>
      </c>
      <c r="E890" s="192"/>
      <c r="F890" s="192"/>
      <c r="G890" s="192"/>
      <c r="H890" s="192"/>
      <c r="I890" s="39"/>
    </row>
    <row r="891" spans="1:9" ht="15" customHeight="1" x14ac:dyDescent="0.25">
      <c r="A891" s="186" t="s">
        <v>2113</v>
      </c>
      <c r="B891" s="186"/>
      <c r="C891" s="186"/>
      <c r="D891" s="186"/>
      <c r="E891" s="186"/>
      <c r="F891" s="186"/>
      <c r="G891" s="186"/>
      <c r="H891" s="186"/>
      <c r="I891" s="39"/>
    </row>
    <row r="892" spans="1:9" s="36" customFormat="1" ht="15" customHeight="1" x14ac:dyDescent="0.25">
      <c r="A892" s="40">
        <v>378</v>
      </c>
      <c r="B892" s="6" t="s">
        <v>331</v>
      </c>
      <c r="C892" s="41" t="s">
        <v>2114</v>
      </c>
      <c r="D892" s="42" t="s">
        <v>2115</v>
      </c>
      <c r="E892" s="40" t="s">
        <v>333</v>
      </c>
      <c r="F892" s="40" t="s">
        <v>2116</v>
      </c>
      <c r="G892" s="143"/>
      <c r="H892" s="6"/>
      <c r="I892" s="39"/>
    </row>
    <row r="893" spans="1:9" s="49" customFormat="1" ht="15" customHeight="1" x14ac:dyDescent="0.25">
      <c r="A893" s="44"/>
      <c r="B893" s="45" t="s">
        <v>331</v>
      </c>
      <c r="C893" s="46"/>
      <c r="D893" s="47" t="s">
        <v>2117</v>
      </c>
      <c r="E893" s="44" t="s">
        <v>333</v>
      </c>
      <c r="F893" s="44"/>
      <c r="G893" s="142"/>
      <c r="H893" s="6"/>
      <c r="I893" s="39"/>
    </row>
    <row r="894" spans="1:9" s="36" customFormat="1" ht="15" customHeight="1" x14ac:dyDescent="0.25">
      <c r="A894" s="40">
        <v>379</v>
      </c>
      <c r="B894" s="6" t="s">
        <v>331</v>
      </c>
      <c r="C894" s="41" t="s">
        <v>161</v>
      </c>
      <c r="D894" s="42" t="s">
        <v>2118</v>
      </c>
      <c r="E894" s="40" t="s">
        <v>2088</v>
      </c>
      <c r="F894" s="40" t="s">
        <v>2119</v>
      </c>
      <c r="G894" s="143">
        <v>36</v>
      </c>
      <c r="H894" s="6" t="s">
        <v>337</v>
      </c>
      <c r="I894" s="39"/>
    </row>
    <row r="895" spans="1:9" s="36" customFormat="1" ht="15" customHeight="1" x14ac:dyDescent="0.25">
      <c r="A895" s="40">
        <v>380</v>
      </c>
      <c r="B895" s="6" t="s">
        <v>331</v>
      </c>
      <c r="C895" s="41" t="s">
        <v>2120</v>
      </c>
      <c r="D895" s="42" t="s">
        <v>2121</v>
      </c>
      <c r="E895" s="40" t="s">
        <v>333</v>
      </c>
      <c r="F895" s="40" t="s">
        <v>2122</v>
      </c>
      <c r="G895" s="143"/>
      <c r="H895" s="6"/>
      <c r="I895" s="39"/>
    </row>
    <row r="896" spans="1:9" s="36" customFormat="1" ht="15" customHeight="1" x14ac:dyDescent="0.25">
      <c r="A896" s="40">
        <v>381</v>
      </c>
      <c r="B896" s="6" t="s">
        <v>331</v>
      </c>
      <c r="C896" s="41" t="s">
        <v>162</v>
      </c>
      <c r="D896" s="42" t="s">
        <v>2123</v>
      </c>
      <c r="E896" s="40" t="s">
        <v>2124</v>
      </c>
      <c r="F896" s="40" t="s">
        <v>2125</v>
      </c>
      <c r="G896" s="147">
        <v>46</v>
      </c>
      <c r="H896" s="6" t="s">
        <v>337</v>
      </c>
      <c r="I896" s="39"/>
    </row>
    <row r="897" spans="1:9" s="49" customFormat="1" ht="15" customHeight="1" x14ac:dyDescent="0.25">
      <c r="A897" s="44"/>
      <c r="B897" s="45" t="s">
        <v>331</v>
      </c>
      <c r="C897" s="46"/>
      <c r="D897" s="47" t="s">
        <v>2126</v>
      </c>
      <c r="E897" s="44"/>
      <c r="F897" s="44"/>
      <c r="G897" s="142"/>
      <c r="H897" s="6"/>
      <c r="I897" s="39"/>
    </row>
    <row r="898" spans="1:9" s="36" customFormat="1" ht="15" customHeight="1" x14ac:dyDescent="0.25">
      <c r="A898" s="40">
        <v>382</v>
      </c>
      <c r="B898" s="6" t="s">
        <v>331</v>
      </c>
      <c r="C898" s="41" t="s">
        <v>2127</v>
      </c>
      <c r="D898" s="42" t="s">
        <v>2128</v>
      </c>
      <c r="E898" s="40" t="s">
        <v>2129</v>
      </c>
      <c r="F898" s="40" t="s">
        <v>2130</v>
      </c>
      <c r="G898" s="143"/>
      <c r="H898" s="6"/>
      <c r="I898" s="39"/>
    </row>
    <row r="899" spans="1:9" s="36" customFormat="1" ht="15" customHeight="1" x14ac:dyDescent="0.25">
      <c r="A899" s="40">
        <v>383</v>
      </c>
      <c r="B899" s="6" t="s">
        <v>331</v>
      </c>
      <c r="C899" s="41" t="s">
        <v>2131</v>
      </c>
      <c r="D899" s="42" t="s">
        <v>2132</v>
      </c>
      <c r="E899" s="40" t="s">
        <v>2049</v>
      </c>
      <c r="F899" s="40" t="s">
        <v>2133</v>
      </c>
      <c r="G899" s="143"/>
      <c r="H899" s="6"/>
      <c r="I899" s="39"/>
    </row>
    <row r="900" spans="1:9" s="49" customFormat="1" ht="15" customHeight="1" x14ac:dyDescent="0.25">
      <c r="A900" s="44"/>
      <c r="B900" s="45" t="s">
        <v>331</v>
      </c>
      <c r="C900" s="46"/>
      <c r="D900" s="47" t="s">
        <v>2134</v>
      </c>
      <c r="E900" s="44" t="s">
        <v>2049</v>
      </c>
      <c r="F900" s="44"/>
      <c r="G900" s="142"/>
      <c r="H900" s="6"/>
      <c r="I900" s="39"/>
    </row>
    <row r="901" spans="1:9" s="36" customFormat="1" ht="15" customHeight="1" x14ac:dyDescent="0.25">
      <c r="A901" s="40">
        <v>384</v>
      </c>
      <c r="B901" s="6" t="s">
        <v>331</v>
      </c>
      <c r="C901" s="41" t="s">
        <v>2135</v>
      </c>
      <c r="D901" s="42" t="s">
        <v>2136</v>
      </c>
      <c r="E901" s="40" t="s">
        <v>2137</v>
      </c>
      <c r="F901" s="40" t="s">
        <v>2138</v>
      </c>
      <c r="G901" s="143"/>
      <c r="H901" s="6"/>
      <c r="I901" s="39"/>
    </row>
    <row r="902" spans="1:9" ht="15" customHeight="1" x14ac:dyDescent="0.25">
      <c r="A902" s="186" t="s">
        <v>2139</v>
      </c>
      <c r="B902" s="186"/>
      <c r="C902" s="186"/>
      <c r="D902" s="186"/>
      <c r="E902" s="186"/>
      <c r="F902" s="186"/>
      <c r="G902" s="186"/>
      <c r="H902" s="186"/>
      <c r="I902" s="39"/>
    </row>
    <row r="903" spans="1:9" s="36" customFormat="1" ht="15" customHeight="1" x14ac:dyDescent="0.25">
      <c r="A903" s="40">
        <v>385</v>
      </c>
      <c r="B903" s="6" t="s">
        <v>331</v>
      </c>
      <c r="C903" s="41" t="s">
        <v>163</v>
      </c>
      <c r="D903" s="42" t="s">
        <v>2140</v>
      </c>
      <c r="E903" s="40" t="s">
        <v>881</v>
      </c>
      <c r="F903" s="40" t="s">
        <v>2141</v>
      </c>
      <c r="G903" s="147">
        <v>3</v>
      </c>
      <c r="H903" s="6" t="s">
        <v>337</v>
      </c>
      <c r="I903" s="39"/>
    </row>
    <row r="904" spans="1:9" s="49" customFormat="1" ht="15" customHeight="1" x14ac:dyDescent="0.25">
      <c r="A904" s="44"/>
      <c r="B904" s="45" t="s">
        <v>331</v>
      </c>
      <c r="C904" s="46"/>
      <c r="D904" s="47" t="s">
        <v>2142</v>
      </c>
      <c r="E904" s="44"/>
      <c r="F904" s="44"/>
      <c r="G904" s="142"/>
      <c r="H904" s="6"/>
      <c r="I904" s="39"/>
    </row>
    <row r="905" spans="1:9" ht="15" customHeight="1" x14ac:dyDescent="0.25">
      <c r="A905" s="186" t="s">
        <v>2143</v>
      </c>
      <c r="B905" s="186"/>
      <c r="C905" s="186"/>
      <c r="D905" s="186"/>
      <c r="E905" s="186"/>
      <c r="F905" s="186"/>
      <c r="G905" s="186"/>
      <c r="H905" s="186"/>
      <c r="I905" s="39"/>
    </row>
    <row r="906" spans="1:9" s="36" customFormat="1" ht="15" customHeight="1" x14ac:dyDescent="0.25">
      <c r="A906" s="40">
        <v>386</v>
      </c>
      <c r="B906" s="6" t="s">
        <v>331</v>
      </c>
      <c r="C906" s="41" t="s">
        <v>164</v>
      </c>
      <c r="D906" s="42" t="s">
        <v>2144</v>
      </c>
      <c r="E906" s="40" t="s">
        <v>865</v>
      </c>
      <c r="F906" s="40" t="s">
        <v>2145</v>
      </c>
      <c r="G906" s="147">
        <v>26</v>
      </c>
      <c r="H906" s="6" t="s">
        <v>337</v>
      </c>
      <c r="I906" s="39"/>
    </row>
    <row r="907" spans="1:9" s="36" customFormat="1" ht="15" customHeight="1" x14ac:dyDescent="0.25">
      <c r="A907" s="40">
        <v>387</v>
      </c>
      <c r="B907" s="6" t="s">
        <v>331</v>
      </c>
      <c r="C907" s="41" t="s">
        <v>165</v>
      </c>
      <c r="D907" s="42" t="s">
        <v>2146</v>
      </c>
      <c r="E907" s="40" t="s">
        <v>704</v>
      </c>
      <c r="F907" s="40" t="s">
        <v>2147</v>
      </c>
      <c r="G907" s="147">
        <v>9</v>
      </c>
      <c r="H907" s="6" t="s">
        <v>337</v>
      </c>
      <c r="I907" s="39"/>
    </row>
    <row r="908" spans="1:9" s="36" customFormat="1" ht="15" customHeight="1" x14ac:dyDescent="0.25">
      <c r="A908" s="40">
        <v>388</v>
      </c>
      <c r="B908" s="6" t="s">
        <v>331</v>
      </c>
      <c r="C908" s="41" t="s">
        <v>166</v>
      </c>
      <c r="D908" s="42" t="s">
        <v>2148</v>
      </c>
      <c r="E908" s="40" t="s">
        <v>2149</v>
      </c>
      <c r="F908" s="40" t="s">
        <v>2150</v>
      </c>
      <c r="G908" s="143">
        <v>8</v>
      </c>
      <c r="H908" s="6" t="s">
        <v>337</v>
      </c>
      <c r="I908" s="39"/>
    </row>
    <row r="909" spans="1:9" s="49" customFormat="1" ht="15" customHeight="1" x14ac:dyDescent="0.25">
      <c r="A909" s="44"/>
      <c r="B909" s="45" t="s">
        <v>331</v>
      </c>
      <c r="C909" s="46"/>
      <c r="D909" s="47" t="s">
        <v>2151</v>
      </c>
      <c r="E909" s="44" t="s">
        <v>2152</v>
      </c>
      <c r="F909" s="44"/>
      <c r="G909" s="142"/>
      <c r="H909" s="6"/>
      <c r="I909" s="39"/>
    </row>
    <row r="910" spans="1:9" s="49" customFormat="1" ht="15" customHeight="1" x14ac:dyDescent="0.25">
      <c r="A910" s="44"/>
      <c r="B910" s="45" t="s">
        <v>331</v>
      </c>
      <c r="C910" s="46" t="s">
        <v>2153</v>
      </c>
      <c r="D910" s="47" t="s">
        <v>2154</v>
      </c>
      <c r="E910" s="44"/>
      <c r="F910" s="44" t="s">
        <v>2155</v>
      </c>
      <c r="G910" s="147">
        <v>1</v>
      </c>
      <c r="H910" s="6" t="s">
        <v>337</v>
      </c>
      <c r="I910" s="39"/>
    </row>
    <row r="911" spans="1:9" s="60" customFormat="1" ht="15" customHeight="1" x14ac:dyDescent="0.25">
      <c r="A911" s="186" t="s">
        <v>2156</v>
      </c>
      <c r="B911" s="186"/>
      <c r="C911" s="186"/>
      <c r="D911" s="186"/>
      <c r="E911" s="186"/>
      <c r="F911" s="186"/>
      <c r="G911" s="186"/>
      <c r="H911" s="186"/>
      <c r="I911" s="39"/>
    </row>
    <row r="912" spans="1:9" s="36" customFormat="1" ht="15" customHeight="1" x14ac:dyDescent="0.25">
      <c r="A912" s="40">
        <v>389</v>
      </c>
      <c r="B912" s="6" t="s">
        <v>331</v>
      </c>
      <c r="C912" s="41" t="s">
        <v>167</v>
      </c>
      <c r="D912" s="42" t="s">
        <v>2157</v>
      </c>
      <c r="E912" s="40" t="s">
        <v>2088</v>
      </c>
      <c r="F912" s="40" t="s">
        <v>2158</v>
      </c>
      <c r="G912" s="143">
        <v>8</v>
      </c>
      <c r="H912" s="6" t="s">
        <v>337</v>
      </c>
      <c r="I912" s="39"/>
    </row>
    <row r="913" spans="1:9" s="36" customFormat="1" ht="15" customHeight="1" x14ac:dyDescent="0.25">
      <c r="A913" s="40">
        <v>390</v>
      </c>
      <c r="B913" s="6" t="s">
        <v>331</v>
      </c>
      <c r="C913" s="41" t="s">
        <v>2159</v>
      </c>
      <c r="D913" s="42" t="s">
        <v>2160</v>
      </c>
      <c r="E913" s="40" t="s">
        <v>2088</v>
      </c>
      <c r="F913" s="40" t="s">
        <v>2161</v>
      </c>
      <c r="G913" s="143"/>
      <c r="H913" s="6"/>
      <c r="I913" s="39"/>
    </row>
    <row r="914" spans="1:9" ht="15" customHeight="1" x14ac:dyDescent="0.25">
      <c r="A914" s="191" t="s">
        <v>2162</v>
      </c>
      <c r="B914" s="191"/>
      <c r="C914" s="191"/>
      <c r="D914" s="192" t="s">
        <v>2163</v>
      </c>
      <c r="E914" s="192"/>
      <c r="F914" s="192"/>
      <c r="G914" s="192"/>
      <c r="H914" s="192"/>
      <c r="I914" s="39"/>
    </row>
    <row r="915" spans="1:9" ht="15" customHeight="1" x14ac:dyDescent="0.25">
      <c r="A915" s="186" t="s">
        <v>2164</v>
      </c>
      <c r="B915" s="186"/>
      <c r="C915" s="186"/>
      <c r="D915" s="186"/>
      <c r="E915" s="186"/>
      <c r="F915" s="186"/>
      <c r="G915" s="186"/>
      <c r="H915" s="186"/>
      <c r="I915" s="39"/>
    </row>
    <row r="916" spans="1:9" s="36" customFormat="1" ht="15" customHeight="1" x14ac:dyDescent="0.25">
      <c r="A916" s="40">
        <v>391</v>
      </c>
      <c r="B916" s="6" t="s">
        <v>331</v>
      </c>
      <c r="C916" s="41" t="s">
        <v>168</v>
      </c>
      <c r="D916" s="42" t="s">
        <v>2165</v>
      </c>
      <c r="E916" s="40" t="s">
        <v>1131</v>
      </c>
      <c r="F916" s="40" t="s">
        <v>2166</v>
      </c>
      <c r="G916" s="143">
        <v>27</v>
      </c>
      <c r="H916" s="6" t="s">
        <v>337</v>
      </c>
      <c r="I916" s="39"/>
    </row>
    <row r="917" spans="1:9" s="36" customFormat="1" ht="15" customHeight="1" x14ac:dyDescent="0.25">
      <c r="A917" s="44"/>
      <c r="B917" s="45" t="s">
        <v>331</v>
      </c>
      <c r="C917" s="46"/>
      <c r="D917" s="47" t="s">
        <v>2167</v>
      </c>
      <c r="E917" s="44"/>
      <c r="F917" s="44"/>
      <c r="G917" s="142"/>
      <c r="H917" s="6"/>
      <c r="I917" s="39"/>
    </row>
    <row r="918" spans="1:9" ht="15" customHeight="1" x14ac:dyDescent="0.25">
      <c r="A918" s="186" t="s">
        <v>2168</v>
      </c>
      <c r="B918" s="186"/>
      <c r="C918" s="186"/>
      <c r="D918" s="186"/>
      <c r="E918" s="186"/>
      <c r="F918" s="186"/>
      <c r="G918" s="186"/>
      <c r="H918" s="186"/>
      <c r="I918" s="39"/>
    </row>
    <row r="919" spans="1:9" s="36" customFormat="1" ht="15" customHeight="1" x14ac:dyDescent="0.25">
      <c r="A919" s="40">
        <v>392</v>
      </c>
      <c r="B919" s="6" t="s">
        <v>331</v>
      </c>
      <c r="C919" s="41" t="s">
        <v>169</v>
      </c>
      <c r="D919" s="42" t="s">
        <v>2169</v>
      </c>
      <c r="E919" s="40" t="s">
        <v>2170</v>
      </c>
      <c r="F919" s="40" t="s">
        <v>2171</v>
      </c>
      <c r="G919" s="147">
        <v>22</v>
      </c>
      <c r="H919" s="6" t="s">
        <v>337</v>
      </c>
      <c r="I919" s="39"/>
    </row>
    <row r="920" spans="1:9" s="36" customFormat="1" ht="15" customHeight="1" x14ac:dyDescent="0.25">
      <c r="A920" s="40"/>
      <c r="B920" s="45" t="s">
        <v>331</v>
      </c>
      <c r="C920" s="41"/>
      <c r="D920" s="47" t="s">
        <v>2172</v>
      </c>
      <c r="E920" s="44" t="s">
        <v>2170</v>
      </c>
      <c r="F920" s="40"/>
      <c r="G920" s="143"/>
      <c r="H920" s="6"/>
      <c r="I920" s="39"/>
    </row>
    <row r="921" spans="1:9" s="36" customFormat="1" ht="15" customHeight="1" x14ac:dyDescent="0.25">
      <c r="A921" s="40">
        <v>393</v>
      </c>
      <c r="B921" s="6" t="s">
        <v>331</v>
      </c>
      <c r="C921" s="41" t="s">
        <v>2173</v>
      </c>
      <c r="D921" s="42" t="s">
        <v>2174</v>
      </c>
      <c r="E921" s="40" t="s">
        <v>2175</v>
      </c>
      <c r="F921" s="40" t="s">
        <v>2176</v>
      </c>
      <c r="G921" s="143"/>
      <c r="H921" s="6"/>
      <c r="I921" s="39"/>
    </row>
    <row r="922" spans="1:9" s="36" customFormat="1" ht="15" customHeight="1" x14ac:dyDescent="0.25">
      <c r="A922" s="40">
        <v>394</v>
      </c>
      <c r="B922" s="6" t="s">
        <v>331</v>
      </c>
      <c r="C922" s="41" t="s">
        <v>170</v>
      </c>
      <c r="D922" s="42" t="s">
        <v>2177</v>
      </c>
      <c r="E922" s="40" t="s">
        <v>2178</v>
      </c>
      <c r="F922" s="40" t="s">
        <v>2179</v>
      </c>
      <c r="G922" s="147">
        <v>42</v>
      </c>
      <c r="H922" s="6" t="s">
        <v>337</v>
      </c>
      <c r="I922" s="39"/>
    </row>
    <row r="923" spans="1:9" s="49" customFormat="1" ht="15" customHeight="1" x14ac:dyDescent="0.25">
      <c r="A923" s="44"/>
      <c r="B923" s="45" t="s">
        <v>331</v>
      </c>
      <c r="C923" s="46"/>
      <c r="D923" s="47" t="s">
        <v>2180</v>
      </c>
      <c r="E923" s="44" t="s">
        <v>2178</v>
      </c>
      <c r="F923" s="44"/>
      <c r="G923" s="142"/>
      <c r="H923" s="6"/>
      <c r="I923" s="39"/>
    </row>
    <row r="924" spans="1:9" s="36" customFormat="1" ht="15" customHeight="1" x14ac:dyDescent="0.25">
      <c r="A924" s="40">
        <v>395</v>
      </c>
      <c r="B924" s="6" t="s">
        <v>331</v>
      </c>
      <c r="C924" s="41" t="s">
        <v>2181</v>
      </c>
      <c r="D924" s="42" t="s">
        <v>2182</v>
      </c>
      <c r="E924" s="40" t="s">
        <v>769</v>
      </c>
      <c r="F924" s="40" t="s">
        <v>2183</v>
      </c>
      <c r="G924" s="143"/>
      <c r="H924" s="6"/>
      <c r="I924" s="39"/>
    </row>
    <row r="925" spans="1:9" s="49" customFormat="1" ht="15" customHeight="1" x14ac:dyDescent="0.25">
      <c r="A925" s="44"/>
      <c r="B925" s="45" t="s">
        <v>331</v>
      </c>
      <c r="C925" s="46"/>
      <c r="D925" s="47" t="s">
        <v>2184</v>
      </c>
      <c r="E925" s="44" t="s">
        <v>769</v>
      </c>
      <c r="F925" s="44"/>
      <c r="G925" s="142"/>
      <c r="H925" s="6"/>
      <c r="I925" s="39"/>
    </row>
    <row r="926" spans="1:9" s="60" customFormat="1" ht="15" customHeight="1" x14ac:dyDescent="0.25">
      <c r="A926" s="191" t="s">
        <v>2185</v>
      </c>
      <c r="B926" s="191"/>
      <c r="C926" s="191"/>
      <c r="D926" s="192" t="s">
        <v>2186</v>
      </c>
      <c r="E926" s="192"/>
      <c r="F926" s="192"/>
      <c r="G926" s="192"/>
      <c r="H926" s="192"/>
      <c r="I926" s="39"/>
    </row>
    <row r="927" spans="1:9" s="60" customFormat="1" ht="15" customHeight="1" x14ac:dyDescent="0.25">
      <c r="A927" s="186" t="s">
        <v>2187</v>
      </c>
      <c r="B927" s="186"/>
      <c r="C927" s="186"/>
      <c r="D927" s="186"/>
      <c r="E927" s="186"/>
      <c r="F927" s="186"/>
      <c r="G927" s="186"/>
      <c r="H927" s="186"/>
      <c r="I927" s="39"/>
    </row>
    <row r="928" spans="1:9" s="36" customFormat="1" ht="15" customHeight="1" x14ac:dyDescent="0.25">
      <c r="A928" s="40">
        <v>396</v>
      </c>
      <c r="B928" s="6" t="s">
        <v>331</v>
      </c>
      <c r="C928" s="41" t="s">
        <v>2188</v>
      </c>
      <c r="D928" s="42" t="s">
        <v>2189</v>
      </c>
      <c r="E928" s="40" t="s">
        <v>333</v>
      </c>
      <c r="F928" s="40" t="s">
        <v>2190</v>
      </c>
      <c r="G928" s="48"/>
      <c r="H928" s="6"/>
      <c r="I928" s="39"/>
    </row>
    <row r="929" spans="1:9" s="49" customFormat="1" ht="15" customHeight="1" x14ac:dyDescent="0.25">
      <c r="A929" s="44"/>
      <c r="B929" s="45" t="s">
        <v>331</v>
      </c>
      <c r="C929" s="46"/>
      <c r="D929" s="47" t="s">
        <v>2191</v>
      </c>
      <c r="E929" s="44" t="s">
        <v>333</v>
      </c>
      <c r="F929" s="44"/>
      <c r="G929" s="50"/>
      <c r="H929" s="6"/>
      <c r="I929" s="39"/>
    </row>
    <row r="930" spans="1:9" s="36" customFormat="1" ht="15" customHeight="1" x14ac:dyDescent="0.25">
      <c r="A930" s="40">
        <v>397</v>
      </c>
      <c r="B930" s="6" t="s">
        <v>331</v>
      </c>
      <c r="C930" s="41" t="s">
        <v>2192</v>
      </c>
      <c r="D930" s="42" t="s">
        <v>2193</v>
      </c>
      <c r="E930" s="40" t="s">
        <v>769</v>
      </c>
      <c r="F930" s="40" t="s">
        <v>2194</v>
      </c>
      <c r="G930" s="48"/>
      <c r="H930" s="6"/>
      <c r="I930" s="39"/>
    </row>
    <row r="931" spans="1:9" s="49" customFormat="1" ht="15" customHeight="1" x14ac:dyDescent="0.25">
      <c r="A931" s="44"/>
      <c r="B931" s="45" t="s">
        <v>331</v>
      </c>
      <c r="C931" s="46"/>
      <c r="D931" s="47" t="s">
        <v>2195</v>
      </c>
      <c r="E931" s="44" t="s">
        <v>769</v>
      </c>
      <c r="F931" s="44"/>
      <c r="G931" s="50"/>
      <c r="H931" s="6"/>
      <c r="I931" s="39"/>
    </row>
    <row r="932" spans="1:9" s="60" customFormat="1" ht="15" customHeight="1" x14ac:dyDescent="0.25">
      <c r="A932" s="186" t="s">
        <v>2196</v>
      </c>
      <c r="B932" s="186"/>
      <c r="C932" s="186"/>
      <c r="D932" s="186"/>
      <c r="E932" s="186"/>
      <c r="F932" s="186"/>
      <c r="G932" s="186"/>
      <c r="H932" s="186"/>
      <c r="I932" s="39"/>
    </row>
    <row r="933" spans="1:9" s="36" customFormat="1" ht="15" customHeight="1" x14ac:dyDescent="0.25">
      <c r="A933" s="40">
        <v>398</v>
      </c>
      <c r="B933" s="6" t="s">
        <v>331</v>
      </c>
      <c r="C933" s="41" t="s">
        <v>2197</v>
      </c>
      <c r="D933" s="42" t="s">
        <v>2198</v>
      </c>
      <c r="E933" s="40" t="s">
        <v>2199</v>
      </c>
      <c r="F933" s="40" t="s">
        <v>2200</v>
      </c>
      <c r="G933" s="143"/>
      <c r="H933" s="6"/>
      <c r="I933" s="39"/>
    </row>
    <row r="934" spans="1:9" s="49" customFormat="1" ht="15" customHeight="1" x14ac:dyDescent="0.25">
      <c r="A934" s="44"/>
      <c r="B934" s="45" t="s">
        <v>331</v>
      </c>
      <c r="C934" s="46"/>
      <c r="D934" s="47" t="s">
        <v>2201</v>
      </c>
      <c r="E934" s="44" t="s">
        <v>2199</v>
      </c>
      <c r="F934" s="44"/>
      <c r="G934" s="142"/>
      <c r="H934" s="6"/>
      <c r="I934" s="39"/>
    </row>
    <row r="935" spans="1:9" s="36" customFormat="1" ht="15" customHeight="1" x14ac:dyDescent="0.25">
      <c r="A935" s="40">
        <v>399</v>
      </c>
      <c r="B935" s="6" t="s">
        <v>331</v>
      </c>
      <c r="C935" s="41" t="s">
        <v>249</v>
      </c>
      <c r="D935" s="42" t="s">
        <v>2202</v>
      </c>
      <c r="E935" s="40" t="s">
        <v>333</v>
      </c>
      <c r="F935" s="40" t="s">
        <v>2203</v>
      </c>
      <c r="G935" s="143"/>
      <c r="H935" s="6"/>
      <c r="I935" s="39"/>
    </row>
    <row r="936" spans="1:9" s="49" customFormat="1" ht="15" customHeight="1" x14ac:dyDescent="0.25">
      <c r="A936" s="44"/>
      <c r="B936" s="45" t="s">
        <v>331</v>
      </c>
      <c r="C936" s="46"/>
      <c r="D936" s="47" t="s">
        <v>2204</v>
      </c>
      <c r="E936" s="44" t="s">
        <v>333</v>
      </c>
      <c r="F936" s="44"/>
      <c r="G936" s="142"/>
      <c r="H936" s="6"/>
      <c r="I936" s="39"/>
    </row>
    <row r="937" spans="1:9" s="49" customFormat="1" ht="15" customHeight="1" x14ac:dyDescent="0.25">
      <c r="A937" s="44"/>
      <c r="B937" s="45" t="s">
        <v>331</v>
      </c>
      <c r="C937" s="46"/>
      <c r="D937" s="47" t="s">
        <v>2205</v>
      </c>
      <c r="E937" s="44" t="s">
        <v>2206</v>
      </c>
      <c r="F937" s="44"/>
      <c r="G937" s="142"/>
      <c r="H937" s="6"/>
      <c r="I937" s="39"/>
    </row>
    <row r="938" spans="1:9" s="49" customFormat="1" ht="15" customHeight="1" x14ac:dyDescent="0.25">
      <c r="A938" s="44"/>
      <c r="B938" s="45" t="s">
        <v>331</v>
      </c>
      <c r="C938" s="46"/>
      <c r="D938" s="47" t="s">
        <v>2207</v>
      </c>
      <c r="E938" s="44" t="s">
        <v>2208</v>
      </c>
      <c r="F938" s="44"/>
      <c r="G938" s="147">
        <v>2</v>
      </c>
      <c r="H938" s="6" t="s">
        <v>337</v>
      </c>
      <c r="I938" s="39"/>
    </row>
    <row r="939" spans="1:9" s="36" customFormat="1" ht="15" customHeight="1" x14ac:dyDescent="0.25">
      <c r="A939" s="40">
        <v>400</v>
      </c>
      <c r="B939" s="6" t="s">
        <v>331</v>
      </c>
      <c r="C939" s="41" t="s">
        <v>171</v>
      </c>
      <c r="D939" s="42" t="s">
        <v>2209</v>
      </c>
      <c r="E939" s="40" t="s">
        <v>2210</v>
      </c>
      <c r="F939" s="40" t="s">
        <v>2211</v>
      </c>
      <c r="G939" s="143">
        <v>2</v>
      </c>
      <c r="H939" s="6" t="s">
        <v>337</v>
      </c>
      <c r="I939" s="39"/>
    </row>
    <row r="940" spans="1:9" s="49" customFormat="1" ht="15" customHeight="1" x14ac:dyDescent="0.25">
      <c r="A940" s="44"/>
      <c r="B940" s="45" t="s">
        <v>331</v>
      </c>
      <c r="C940" s="46"/>
      <c r="D940" s="47" t="s">
        <v>2212</v>
      </c>
      <c r="E940" s="44"/>
      <c r="F940" s="44"/>
      <c r="G940" s="142"/>
      <c r="H940" s="6"/>
      <c r="I940" s="39"/>
    </row>
    <row r="941" spans="1:9" s="36" customFormat="1" ht="15" customHeight="1" x14ac:dyDescent="0.25">
      <c r="A941" s="40">
        <v>401</v>
      </c>
      <c r="B941" s="6" t="s">
        <v>331</v>
      </c>
      <c r="C941" s="41" t="s">
        <v>172</v>
      </c>
      <c r="D941" s="42" t="s">
        <v>2213</v>
      </c>
      <c r="E941" s="40" t="s">
        <v>1847</v>
      </c>
      <c r="F941" s="40" t="s">
        <v>2214</v>
      </c>
      <c r="G941" s="147">
        <v>1</v>
      </c>
      <c r="H941" s="6" t="s">
        <v>337</v>
      </c>
      <c r="I941" s="39"/>
    </row>
    <row r="942" spans="1:9" s="36" customFormat="1" ht="15" customHeight="1" x14ac:dyDescent="0.25">
      <c r="A942" s="40">
        <v>402</v>
      </c>
      <c r="B942" s="6" t="s">
        <v>331</v>
      </c>
      <c r="C942" s="41" t="s">
        <v>173</v>
      </c>
      <c r="D942" s="42" t="s">
        <v>2215</v>
      </c>
      <c r="E942" s="40" t="s">
        <v>402</v>
      </c>
      <c r="F942" s="40" t="s">
        <v>2216</v>
      </c>
      <c r="G942" s="147">
        <v>5</v>
      </c>
      <c r="H942" s="6" t="s">
        <v>337</v>
      </c>
      <c r="I942" s="39"/>
    </row>
    <row r="943" spans="1:9" s="49" customFormat="1" ht="15" customHeight="1" x14ac:dyDescent="0.25">
      <c r="A943" s="44"/>
      <c r="B943" s="45" t="s">
        <v>331</v>
      </c>
      <c r="C943" s="46"/>
      <c r="D943" s="47" t="s">
        <v>2217</v>
      </c>
      <c r="E943" s="44" t="s">
        <v>402</v>
      </c>
      <c r="F943" s="44"/>
      <c r="G943" s="142"/>
      <c r="H943" s="6"/>
      <c r="I943" s="39"/>
    </row>
    <row r="944" spans="1:9" s="36" customFormat="1" ht="15" customHeight="1" x14ac:dyDescent="0.25">
      <c r="A944" s="52">
        <v>403</v>
      </c>
      <c r="B944" s="6" t="s">
        <v>331</v>
      </c>
      <c r="C944" s="41" t="s">
        <v>174</v>
      </c>
      <c r="D944" s="42" t="s">
        <v>2218</v>
      </c>
      <c r="E944" s="40" t="s">
        <v>2219</v>
      </c>
      <c r="F944" s="40" t="s">
        <v>2220</v>
      </c>
      <c r="G944" s="147">
        <v>9</v>
      </c>
      <c r="H944" s="6" t="s">
        <v>337</v>
      </c>
      <c r="I944" s="39"/>
    </row>
    <row r="945" spans="1:9" s="36" customFormat="1" ht="15" customHeight="1" x14ac:dyDescent="0.25">
      <c r="A945" s="40">
        <v>404</v>
      </c>
      <c r="B945" s="6" t="s">
        <v>331</v>
      </c>
      <c r="C945" s="41" t="s">
        <v>175</v>
      </c>
      <c r="D945" s="42" t="s">
        <v>2221</v>
      </c>
      <c r="E945" s="40" t="s">
        <v>423</v>
      </c>
      <c r="F945" s="40" t="s">
        <v>2222</v>
      </c>
      <c r="G945" s="147">
        <v>41</v>
      </c>
      <c r="H945" s="6" t="s">
        <v>337</v>
      </c>
      <c r="I945" s="39"/>
    </row>
    <row r="946" spans="1:9" s="49" customFormat="1" ht="15" customHeight="1" x14ac:dyDescent="0.25">
      <c r="A946" s="44"/>
      <c r="B946" s="45" t="s">
        <v>331</v>
      </c>
      <c r="C946" s="46"/>
      <c r="D946" s="47" t="s">
        <v>2223</v>
      </c>
      <c r="E946" s="44" t="s">
        <v>423</v>
      </c>
      <c r="F946" s="44"/>
      <c r="G946" s="148">
        <v>1</v>
      </c>
      <c r="H946" s="6"/>
      <c r="I946" s="39"/>
    </row>
    <row r="947" spans="1:9" s="49" customFormat="1" ht="15" customHeight="1" x14ac:dyDescent="0.25">
      <c r="A947" s="44"/>
      <c r="B947" s="45" t="s">
        <v>331</v>
      </c>
      <c r="C947" s="46"/>
      <c r="D947" s="47" t="s">
        <v>2224</v>
      </c>
      <c r="E947" s="44" t="s">
        <v>2225</v>
      </c>
      <c r="F947" s="44"/>
      <c r="G947" s="148">
        <v>4</v>
      </c>
      <c r="H947" s="6"/>
      <c r="I947" s="39"/>
    </row>
    <row r="948" spans="1:9" s="49" customFormat="1" ht="15" customHeight="1" x14ac:dyDescent="0.25">
      <c r="A948" s="44"/>
      <c r="B948" s="45" t="s">
        <v>331</v>
      </c>
      <c r="C948" s="46" t="s">
        <v>2226</v>
      </c>
      <c r="D948" s="47" t="s">
        <v>2227</v>
      </c>
      <c r="E948" s="44"/>
      <c r="F948" s="67" t="s">
        <v>2228</v>
      </c>
      <c r="G948" s="147">
        <v>5</v>
      </c>
      <c r="H948" s="6" t="s">
        <v>337</v>
      </c>
      <c r="I948" s="39"/>
    </row>
    <row r="949" spans="1:9" s="36" customFormat="1" ht="15" customHeight="1" x14ac:dyDescent="0.25">
      <c r="A949" s="40"/>
      <c r="B949" s="45" t="s">
        <v>331</v>
      </c>
      <c r="C949" s="46" t="s">
        <v>2229</v>
      </c>
      <c r="D949" s="47" t="s">
        <v>2230</v>
      </c>
      <c r="E949" s="44"/>
      <c r="F949" s="44" t="s">
        <v>2231</v>
      </c>
      <c r="G949" s="147">
        <v>69</v>
      </c>
      <c r="H949" s="6" t="s">
        <v>337</v>
      </c>
      <c r="I949" s="39"/>
    </row>
    <row r="950" spans="1:9" s="36" customFormat="1" ht="15" customHeight="1" x14ac:dyDescent="0.25">
      <c r="A950" s="40">
        <v>405</v>
      </c>
      <c r="B950" s="6" t="s">
        <v>331</v>
      </c>
      <c r="C950" s="41" t="s">
        <v>2232</v>
      </c>
      <c r="D950" s="42" t="s">
        <v>2233</v>
      </c>
      <c r="E950" s="40" t="s">
        <v>376</v>
      </c>
      <c r="F950" s="40" t="s">
        <v>2234</v>
      </c>
      <c r="G950" s="143"/>
      <c r="H950" s="6"/>
      <c r="I950" s="39"/>
    </row>
    <row r="951" spans="1:9" s="49" customFormat="1" ht="15" customHeight="1" x14ac:dyDescent="0.25">
      <c r="A951" s="44"/>
      <c r="B951" s="45" t="s">
        <v>331</v>
      </c>
      <c r="C951" s="46"/>
      <c r="D951" s="47" t="s">
        <v>2235</v>
      </c>
      <c r="E951" s="44" t="s">
        <v>376</v>
      </c>
      <c r="F951" s="44"/>
      <c r="G951" s="142"/>
      <c r="H951" s="6"/>
      <c r="I951" s="39"/>
    </row>
    <row r="952" spans="1:9" s="60" customFormat="1" ht="15" customHeight="1" x14ac:dyDescent="0.25">
      <c r="A952" s="191" t="s">
        <v>2236</v>
      </c>
      <c r="B952" s="191"/>
      <c r="C952" s="191"/>
      <c r="D952" s="192" t="s">
        <v>2237</v>
      </c>
      <c r="E952" s="192"/>
      <c r="F952" s="192"/>
      <c r="G952" s="192"/>
      <c r="H952" s="192"/>
      <c r="I952" s="39"/>
    </row>
    <row r="953" spans="1:9" s="60" customFormat="1" ht="15" customHeight="1" x14ac:dyDescent="0.25">
      <c r="A953" s="186" t="s">
        <v>2238</v>
      </c>
      <c r="B953" s="186"/>
      <c r="C953" s="186"/>
      <c r="D953" s="186"/>
      <c r="E953" s="186"/>
      <c r="F953" s="186"/>
      <c r="G953" s="186"/>
      <c r="H953" s="186"/>
      <c r="I953" s="39"/>
    </row>
    <row r="954" spans="1:9" s="36" customFormat="1" ht="15" customHeight="1" x14ac:dyDescent="0.25">
      <c r="A954" s="40">
        <v>406</v>
      </c>
      <c r="B954" s="6" t="s">
        <v>331</v>
      </c>
      <c r="C954" s="41" t="s">
        <v>2239</v>
      </c>
      <c r="D954" s="42" t="s">
        <v>2240</v>
      </c>
      <c r="E954" s="40" t="s">
        <v>1202</v>
      </c>
      <c r="F954" s="40" t="s">
        <v>2241</v>
      </c>
      <c r="G954" s="48"/>
      <c r="H954" s="6"/>
      <c r="I954" s="39"/>
    </row>
    <row r="955" spans="1:9" s="49" customFormat="1" ht="15" customHeight="1" x14ac:dyDescent="0.25">
      <c r="A955" s="44"/>
      <c r="B955" s="45" t="s">
        <v>331</v>
      </c>
      <c r="C955" s="46"/>
      <c r="D955" s="47" t="s">
        <v>2242</v>
      </c>
      <c r="E955" s="44" t="s">
        <v>1202</v>
      </c>
      <c r="F955" s="44"/>
      <c r="G955" s="50"/>
      <c r="H955" s="6"/>
      <c r="I955" s="39"/>
    </row>
    <row r="956" spans="1:9" s="36" customFormat="1" ht="15" customHeight="1" x14ac:dyDescent="0.25">
      <c r="A956" s="40">
        <v>407</v>
      </c>
      <c r="B956" s="6" t="s">
        <v>331</v>
      </c>
      <c r="C956" s="41" t="s">
        <v>2243</v>
      </c>
      <c r="D956" s="42" t="s">
        <v>2244</v>
      </c>
      <c r="E956" s="40" t="s">
        <v>333</v>
      </c>
      <c r="F956" s="40" t="s">
        <v>2245</v>
      </c>
      <c r="G956" s="48"/>
      <c r="H956" s="6"/>
      <c r="I956" s="39"/>
    </row>
    <row r="957" spans="1:9" s="49" customFormat="1" ht="15" customHeight="1" x14ac:dyDescent="0.25">
      <c r="A957" s="44"/>
      <c r="B957" s="45" t="s">
        <v>331</v>
      </c>
      <c r="C957" s="46"/>
      <c r="D957" s="47" t="s">
        <v>2246</v>
      </c>
      <c r="E957" s="44" t="s">
        <v>333</v>
      </c>
      <c r="F957" s="44"/>
      <c r="G957" s="50"/>
      <c r="H957" s="6"/>
      <c r="I957" s="39"/>
    </row>
    <row r="958" spans="1:9" s="60" customFormat="1" ht="15" customHeight="1" x14ac:dyDescent="0.25">
      <c r="A958" s="191" t="s">
        <v>2247</v>
      </c>
      <c r="B958" s="191"/>
      <c r="C958" s="191"/>
      <c r="D958" s="192" t="s">
        <v>2248</v>
      </c>
      <c r="E958" s="192"/>
      <c r="F958" s="192"/>
      <c r="G958" s="192"/>
      <c r="H958" s="192"/>
      <c r="I958" s="39"/>
    </row>
    <row r="959" spans="1:9" s="60" customFormat="1" ht="15" customHeight="1" x14ac:dyDescent="0.25">
      <c r="A959" s="186" t="s">
        <v>2249</v>
      </c>
      <c r="B959" s="186"/>
      <c r="C959" s="186"/>
      <c r="D959" s="186"/>
      <c r="E959" s="186"/>
      <c r="F959" s="186"/>
      <c r="G959" s="186"/>
      <c r="H959" s="186"/>
      <c r="I959" s="39"/>
    </row>
    <row r="960" spans="1:9" s="36" customFormat="1" ht="15" customHeight="1" x14ac:dyDescent="0.25">
      <c r="A960" s="40">
        <v>408</v>
      </c>
      <c r="B960" s="6" t="s">
        <v>331</v>
      </c>
      <c r="C960" s="41" t="s">
        <v>2250</v>
      </c>
      <c r="D960" s="42" t="s">
        <v>2251</v>
      </c>
      <c r="E960" s="40" t="s">
        <v>333</v>
      </c>
      <c r="F960" s="40" t="s">
        <v>2252</v>
      </c>
      <c r="G960" s="48"/>
      <c r="H960" s="6"/>
      <c r="I960" s="39"/>
    </row>
    <row r="961" spans="1:9" s="49" customFormat="1" ht="15" customHeight="1" x14ac:dyDescent="0.25">
      <c r="A961" s="44"/>
      <c r="B961" s="45" t="s">
        <v>331</v>
      </c>
      <c r="C961" s="46"/>
      <c r="D961" s="47" t="s">
        <v>2253</v>
      </c>
      <c r="E961" s="44" t="s">
        <v>333</v>
      </c>
      <c r="F961" s="44"/>
      <c r="G961" s="50"/>
      <c r="H961" s="6"/>
      <c r="I961" s="39"/>
    </row>
    <row r="962" spans="1:9" ht="15" customHeight="1" x14ac:dyDescent="0.25">
      <c r="A962" s="191" t="s">
        <v>2254</v>
      </c>
      <c r="B962" s="191"/>
      <c r="C962" s="191"/>
      <c r="D962" s="192" t="s">
        <v>2255</v>
      </c>
      <c r="E962" s="192"/>
      <c r="F962" s="192"/>
      <c r="G962" s="192"/>
      <c r="H962" s="192"/>
      <c r="I962" s="39"/>
    </row>
    <row r="963" spans="1:9" ht="15" customHeight="1" x14ac:dyDescent="0.25">
      <c r="A963" s="186" t="s">
        <v>2256</v>
      </c>
      <c r="B963" s="186"/>
      <c r="C963" s="186"/>
      <c r="D963" s="186"/>
      <c r="E963" s="186"/>
      <c r="F963" s="186"/>
      <c r="G963" s="186"/>
      <c r="H963" s="186"/>
      <c r="I963" s="39"/>
    </row>
    <row r="964" spans="1:9" s="36" customFormat="1" ht="15" customHeight="1" x14ac:dyDescent="0.25">
      <c r="A964" s="40">
        <v>409</v>
      </c>
      <c r="B964" s="6" t="s">
        <v>331</v>
      </c>
      <c r="C964" s="41" t="s">
        <v>244</v>
      </c>
      <c r="D964" s="42" t="s">
        <v>2257</v>
      </c>
      <c r="E964" s="40" t="s">
        <v>455</v>
      </c>
      <c r="F964" s="40" t="s">
        <v>2258</v>
      </c>
      <c r="G964" s="143"/>
      <c r="H964" s="6"/>
      <c r="I964" s="39"/>
    </row>
    <row r="965" spans="1:9" s="36" customFormat="1" ht="15" customHeight="1" x14ac:dyDescent="0.25">
      <c r="A965" s="40"/>
      <c r="B965" s="45" t="s">
        <v>331</v>
      </c>
      <c r="C965" s="46"/>
      <c r="D965" s="47" t="s">
        <v>2259</v>
      </c>
      <c r="E965" s="44" t="s">
        <v>2260</v>
      </c>
      <c r="F965" s="40"/>
      <c r="G965" s="143" t="s">
        <v>2261</v>
      </c>
      <c r="H965" s="6" t="s">
        <v>337</v>
      </c>
      <c r="I965" s="39"/>
    </row>
    <row r="966" spans="1:9" s="36" customFormat="1" ht="15" customHeight="1" x14ac:dyDescent="0.25">
      <c r="A966" s="40"/>
      <c r="B966" s="45" t="s">
        <v>331</v>
      </c>
      <c r="C966" s="46"/>
      <c r="D966" s="47" t="s">
        <v>2262</v>
      </c>
      <c r="E966" s="44" t="s">
        <v>455</v>
      </c>
      <c r="F966" s="40"/>
      <c r="G966" s="143"/>
      <c r="H966" s="6"/>
      <c r="I966" s="39"/>
    </row>
    <row r="967" spans="1:9" ht="15" customHeight="1" x14ac:dyDescent="0.25">
      <c r="A967" s="191" t="s">
        <v>2263</v>
      </c>
      <c r="B967" s="191"/>
      <c r="C967" s="191"/>
      <c r="D967" s="192" t="s">
        <v>2264</v>
      </c>
      <c r="E967" s="192"/>
      <c r="F967" s="192"/>
      <c r="G967" s="192"/>
      <c r="H967" s="192"/>
      <c r="I967" s="39"/>
    </row>
    <row r="968" spans="1:9" ht="15" customHeight="1" x14ac:dyDescent="0.25">
      <c r="A968" s="186" t="s">
        <v>2265</v>
      </c>
      <c r="B968" s="186"/>
      <c r="C968" s="186"/>
      <c r="D968" s="186"/>
      <c r="E968" s="186"/>
      <c r="F968" s="186"/>
      <c r="G968" s="186"/>
      <c r="H968" s="186"/>
      <c r="I968" s="39"/>
    </row>
    <row r="969" spans="1:9" s="36" customFormat="1" ht="15" customHeight="1" x14ac:dyDescent="0.25">
      <c r="A969" s="40">
        <v>410</v>
      </c>
      <c r="B969" s="6" t="s">
        <v>331</v>
      </c>
      <c r="C969" s="41" t="s">
        <v>2266</v>
      </c>
      <c r="D969" s="42" t="s">
        <v>2267</v>
      </c>
      <c r="E969" s="40" t="s">
        <v>455</v>
      </c>
      <c r="F969" s="40" t="s">
        <v>2268</v>
      </c>
      <c r="G969" s="48"/>
      <c r="H969" s="6"/>
      <c r="I969" s="39"/>
    </row>
    <row r="970" spans="1:9" s="49" customFormat="1" ht="15" customHeight="1" x14ac:dyDescent="0.25">
      <c r="A970" s="44"/>
      <c r="B970" s="45" t="s">
        <v>331</v>
      </c>
      <c r="C970" s="46"/>
      <c r="D970" s="47" t="s">
        <v>2269</v>
      </c>
      <c r="E970" s="44" t="s">
        <v>455</v>
      </c>
      <c r="F970" s="44"/>
      <c r="G970" s="50"/>
      <c r="H970" s="6"/>
      <c r="I970" s="39"/>
    </row>
    <row r="971" spans="1:9" s="60" customFormat="1" ht="15" customHeight="1" x14ac:dyDescent="0.25">
      <c r="A971" s="191" t="s">
        <v>2270</v>
      </c>
      <c r="B971" s="191"/>
      <c r="C971" s="191"/>
      <c r="D971" s="192" t="s">
        <v>2271</v>
      </c>
      <c r="E971" s="192"/>
      <c r="F971" s="192"/>
      <c r="G971" s="192"/>
      <c r="H971" s="192"/>
      <c r="I971" s="39"/>
    </row>
    <row r="972" spans="1:9" s="60" customFormat="1" ht="15" customHeight="1" x14ac:dyDescent="0.25">
      <c r="A972" s="186" t="s">
        <v>2272</v>
      </c>
      <c r="B972" s="186"/>
      <c r="C972" s="186"/>
      <c r="D972" s="186"/>
      <c r="E972" s="186"/>
      <c r="F972" s="186"/>
      <c r="G972" s="186"/>
      <c r="H972" s="186"/>
      <c r="I972" s="39"/>
    </row>
    <row r="973" spans="1:9" s="36" customFormat="1" ht="15" customHeight="1" x14ac:dyDescent="0.25">
      <c r="A973" s="40">
        <v>411</v>
      </c>
      <c r="B973" s="6" t="s">
        <v>331</v>
      </c>
      <c r="C973" s="41" t="s">
        <v>2273</v>
      </c>
      <c r="D973" s="42" t="s">
        <v>2274</v>
      </c>
      <c r="E973" s="40" t="s">
        <v>333</v>
      </c>
      <c r="F973" s="40" t="s">
        <v>2275</v>
      </c>
      <c r="G973" s="48"/>
      <c r="H973" s="6"/>
      <c r="I973" s="39"/>
    </row>
    <row r="974" spans="1:9" ht="15" customHeight="1" x14ac:dyDescent="0.25">
      <c r="A974" s="186" t="s">
        <v>2276</v>
      </c>
      <c r="B974" s="186"/>
      <c r="C974" s="186"/>
      <c r="D974" s="186"/>
      <c r="E974" s="186"/>
      <c r="F974" s="186"/>
      <c r="G974" s="186"/>
      <c r="H974" s="186"/>
      <c r="I974" s="39"/>
    </row>
    <row r="975" spans="1:9" s="36" customFormat="1" ht="15" customHeight="1" x14ac:dyDescent="0.25">
      <c r="A975" s="40">
        <v>412</v>
      </c>
      <c r="B975" s="6" t="s">
        <v>331</v>
      </c>
      <c r="C975" s="41" t="s">
        <v>2277</v>
      </c>
      <c r="D975" s="42" t="s">
        <v>2278</v>
      </c>
      <c r="E975" s="40" t="s">
        <v>455</v>
      </c>
      <c r="F975" s="40" t="s">
        <v>2279</v>
      </c>
      <c r="G975" s="48"/>
      <c r="H975" s="6"/>
      <c r="I975" s="39"/>
    </row>
    <row r="976" spans="1:9" s="49" customFormat="1" ht="15" customHeight="1" x14ac:dyDescent="0.25">
      <c r="A976" s="44"/>
      <c r="B976" s="45" t="s">
        <v>331</v>
      </c>
      <c r="C976" s="46"/>
      <c r="D976" s="47" t="s">
        <v>2280</v>
      </c>
      <c r="E976" s="44" t="s">
        <v>455</v>
      </c>
      <c r="F976" s="44"/>
      <c r="G976" s="50"/>
      <c r="H976" s="6"/>
      <c r="I976" s="39"/>
    </row>
    <row r="977" spans="1:9" s="60" customFormat="1" ht="15" customHeight="1" x14ac:dyDescent="0.25">
      <c r="A977" s="191" t="s">
        <v>2281</v>
      </c>
      <c r="B977" s="191"/>
      <c r="C977" s="191"/>
      <c r="D977" s="192" t="s">
        <v>2282</v>
      </c>
      <c r="E977" s="192"/>
      <c r="F977" s="192"/>
      <c r="G977" s="192"/>
      <c r="H977" s="192"/>
      <c r="I977" s="61"/>
    </row>
    <row r="978" spans="1:9" s="60" customFormat="1" ht="15" customHeight="1" x14ac:dyDescent="0.25">
      <c r="A978" s="186" t="s">
        <v>2283</v>
      </c>
      <c r="B978" s="186"/>
      <c r="C978" s="186"/>
      <c r="D978" s="186"/>
      <c r="E978" s="186"/>
      <c r="F978" s="186"/>
      <c r="G978" s="186"/>
      <c r="H978" s="186"/>
      <c r="I978" s="39"/>
    </row>
    <row r="979" spans="1:9" s="36" customFormat="1" ht="15" customHeight="1" x14ac:dyDescent="0.25">
      <c r="A979" s="40">
        <v>413</v>
      </c>
      <c r="B979" s="6" t="s">
        <v>331</v>
      </c>
      <c r="C979" s="41" t="s">
        <v>176</v>
      </c>
      <c r="D979" s="42" t="s">
        <v>2284</v>
      </c>
      <c r="E979" s="40" t="s">
        <v>2285</v>
      </c>
      <c r="F979" s="40" t="s">
        <v>2286</v>
      </c>
      <c r="G979" s="147">
        <v>7</v>
      </c>
      <c r="H979" s="6" t="s">
        <v>337</v>
      </c>
      <c r="I979" s="39"/>
    </row>
    <row r="980" spans="1:9" s="36" customFormat="1" ht="15" customHeight="1" x14ac:dyDescent="0.25">
      <c r="A980" s="40"/>
      <c r="B980" s="45" t="s">
        <v>331</v>
      </c>
      <c r="C980" s="46"/>
      <c r="D980" s="47" t="s">
        <v>2287</v>
      </c>
      <c r="E980" s="44"/>
      <c r="F980" s="44"/>
      <c r="G980" s="142"/>
      <c r="H980" s="6"/>
      <c r="I980" s="39"/>
    </row>
    <row r="981" spans="1:9" s="36" customFormat="1" ht="15" customHeight="1" x14ac:dyDescent="0.25">
      <c r="A981" s="40">
        <v>414</v>
      </c>
      <c r="B981" s="6" t="s">
        <v>331</v>
      </c>
      <c r="C981" s="41" t="s">
        <v>177</v>
      </c>
      <c r="D981" s="42" t="s">
        <v>2288</v>
      </c>
      <c r="E981" s="40" t="s">
        <v>2289</v>
      </c>
      <c r="F981" s="40" t="s">
        <v>2290</v>
      </c>
      <c r="G981" s="147">
        <v>3</v>
      </c>
      <c r="H981" s="6" t="s">
        <v>337</v>
      </c>
      <c r="I981" s="39"/>
    </row>
    <row r="982" spans="1:9" s="49" customFormat="1" ht="15" customHeight="1" x14ac:dyDescent="0.25">
      <c r="A982" s="44"/>
      <c r="B982" s="45" t="s">
        <v>331</v>
      </c>
      <c r="C982" s="46"/>
      <c r="D982" s="47" t="s">
        <v>2291</v>
      </c>
      <c r="E982" s="44"/>
      <c r="F982" s="44"/>
      <c r="G982" s="142"/>
      <c r="H982" s="6"/>
      <c r="I982" s="39"/>
    </row>
    <row r="983" spans="1:9" s="49" customFormat="1" ht="15" customHeight="1" x14ac:dyDescent="0.25">
      <c r="A983" s="44"/>
      <c r="B983" s="45" t="s">
        <v>331</v>
      </c>
      <c r="C983" s="46" t="s">
        <v>2292</v>
      </c>
      <c r="D983" s="47" t="s">
        <v>2293</v>
      </c>
      <c r="E983" s="44"/>
      <c r="F983" s="44" t="s">
        <v>2294</v>
      </c>
      <c r="G983" s="147">
        <v>1</v>
      </c>
      <c r="H983" s="6" t="s">
        <v>337</v>
      </c>
      <c r="I983" s="39"/>
    </row>
    <row r="984" spans="1:9" s="79" customFormat="1" ht="15" customHeight="1" x14ac:dyDescent="0.25">
      <c r="A984" s="40">
        <v>415</v>
      </c>
      <c r="B984" s="6" t="s">
        <v>331</v>
      </c>
      <c r="C984" s="41" t="s">
        <v>178</v>
      </c>
      <c r="D984" s="42" t="s">
        <v>2295</v>
      </c>
      <c r="E984" s="40" t="s">
        <v>2296</v>
      </c>
      <c r="F984" s="40" t="s">
        <v>2297</v>
      </c>
      <c r="G984" s="147">
        <v>1</v>
      </c>
      <c r="H984" s="6" t="s">
        <v>337</v>
      </c>
      <c r="I984" s="39"/>
    </row>
    <row r="985" spans="1:9" s="49" customFormat="1" ht="15" customHeight="1" x14ac:dyDescent="0.25">
      <c r="A985" s="44"/>
      <c r="B985" s="45" t="s">
        <v>331</v>
      </c>
      <c r="C985" s="46"/>
      <c r="D985" s="47" t="s">
        <v>2298</v>
      </c>
      <c r="E985" s="44"/>
      <c r="F985" s="44"/>
      <c r="G985" s="143"/>
      <c r="H985" s="6"/>
      <c r="I985" s="39"/>
    </row>
    <row r="986" spans="1:9" s="60" customFormat="1" ht="15" customHeight="1" x14ac:dyDescent="0.25">
      <c r="A986" s="186" t="s">
        <v>2299</v>
      </c>
      <c r="B986" s="186"/>
      <c r="C986" s="186"/>
      <c r="D986" s="186"/>
      <c r="E986" s="186"/>
      <c r="F986" s="186"/>
      <c r="G986" s="186"/>
      <c r="H986" s="186"/>
      <c r="I986" s="39"/>
    </row>
    <row r="987" spans="1:9" s="36" customFormat="1" ht="15" customHeight="1" x14ac:dyDescent="0.25">
      <c r="A987" s="40">
        <v>416</v>
      </c>
      <c r="B987" s="6" t="s">
        <v>331</v>
      </c>
      <c r="C987" s="41" t="s">
        <v>179</v>
      </c>
      <c r="D987" s="42" t="s">
        <v>2300</v>
      </c>
      <c r="E987" s="40" t="s">
        <v>2301</v>
      </c>
      <c r="F987" s="40" t="s">
        <v>2302</v>
      </c>
      <c r="G987" s="147">
        <v>22</v>
      </c>
      <c r="H987" s="6" t="s">
        <v>337</v>
      </c>
      <c r="I987" s="39"/>
    </row>
    <row r="988" spans="1:9" s="49" customFormat="1" ht="15" customHeight="1" x14ac:dyDescent="0.25">
      <c r="A988" s="44"/>
      <c r="B988" s="45" t="s">
        <v>331</v>
      </c>
      <c r="C988" s="46"/>
      <c r="D988" s="47" t="s">
        <v>2303</v>
      </c>
      <c r="E988" s="44" t="s">
        <v>2301</v>
      </c>
      <c r="F988" s="44"/>
      <c r="G988" s="142"/>
      <c r="H988" s="6"/>
      <c r="I988" s="39"/>
    </row>
    <row r="989" spans="1:9" s="60" customFormat="1" ht="15" customHeight="1" x14ac:dyDescent="0.25">
      <c r="A989" s="186" t="s">
        <v>2304</v>
      </c>
      <c r="B989" s="186"/>
      <c r="C989" s="186"/>
      <c r="D989" s="186"/>
      <c r="E989" s="186"/>
      <c r="F989" s="186"/>
      <c r="G989" s="186"/>
      <c r="H989" s="186"/>
      <c r="I989" s="39"/>
    </row>
    <row r="990" spans="1:9" s="36" customFormat="1" ht="15" customHeight="1" x14ac:dyDescent="0.25">
      <c r="A990" s="40">
        <v>417</v>
      </c>
      <c r="B990" s="6" t="s">
        <v>331</v>
      </c>
      <c r="C990" s="41" t="s">
        <v>180</v>
      </c>
      <c r="D990" s="42" t="s">
        <v>2305</v>
      </c>
      <c r="E990" s="40" t="s">
        <v>881</v>
      </c>
      <c r="F990" s="40" t="s">
        <v>2306</v>
      </c>
      <c r="G990" s="143">
        <v>9</v>
      </c>
      <c r="H990" s="6" t="s">
        <v>337</v>
      </c>
      <c r="I990" s="39"/>
    </row>
    <row r="991" spans="1:9" s="49" customFormat="1" ht="15" customHeight="1" x14ac:dyDescent="0.25">
      <c r="A991" s="44"/>
      <c r="B991" s="45" t="s">
        <v>331</v>
      </c>
      <c r="C991" s="46"/>
      <c r="D991" s="47" t="s">
        <v>2307</v>
      </c>
      <c r="E991" s="44" t="s">
        <v>881</v>
      </c>
      <c r="F991" s="44"/>
      <c r="G991" s="142"/>
      <c r="H991" s="6"/>
      <c r="I991" s="39"/>
    </row>
    <row r="992" spans="1:9" ht="15" customHeight="1" x14ac:dyDescent="0.25">
      <c r="A992" s="186" t="s">
        <v>2308</v>
      </c>
      <c r="B992" s="186"/>
      <c r="C992" s="186"/>
      <c r="D992" s="186"/>
      <c r="E992" s="186"/>
      <c r="F992" s="186"/>
      <c r="G992" s="186"/>
      <c r="H992" s="186"/>
      <c r="I992" s="39"/>
    </row>
    <row r="993" spans="1:9" s="36" customFormat="1" ht="15" customHeight="1" x14ac:dyDescent="0.25">
      <c r="A993" s="40">
        <v>418</v>
      </c>
      <c r="B993" s="6" t="s">
        <v>331</v>
      </c>
      <c r="C993" s="41" t="s">
        <v>2309</v>
      </c>
      <c r="D993" s="42" t="s">
        <v>2310</v>
      </c>
      <c r="E993" s="40" t="s">
        <v>783</v>
      </c>
      <c r="F993" s="40" t="s">
        <v>2311</v>
      </c>
      <c r="G993" s="143"/>
      <c r="H993" s="6"/>
      <c r="I993" s="39"/>
    </row>
    <row r="994" spans="1:9" s="49" customFormat="1" ht="15" customHeight="1" x14ac:dyDescent="0.25">
      <c r="A994" s="40"/>
      <c r="B994" s="45" t="s">
        <v>331</v>
      </c>
      <c r="C994" s="46"/>
      <c r="D994" s="47" t="s">
        <v>2312</v>
      </c>
      <c r="E994" s="44" t="s">
        <v>783</v>
      </c>
      <c r="F994" s="44"/>
      <c r="G994" s="142"/>
      <c r="H994" s="6"/>
      <c r="I994" s="39"/>
    </row>
    <row r="995" spans="1:9" s="36" customFormat="1" ht="15" customHeight="1" x14ac:dyDescent="0.25">
      <c r="A995" s="40">
        <v>419</v>
      </c>
      <c r="B995" s="6" t="s">
        <v>331</v>
      </c>
      <c r="C995" s="41" t="s">
        <v>2313</v>
      </c>
      <c r="D995" s="42" t="s">
        <v>2314</v>
      </c>
      <c r="E995" s="40" t="s">
        <v>455</v>
      </c>
      <c r="F995" s="40" t="s">
        <v>2315</v>
      </c>
      <c r="G995" s="143"/>
      <c r="H995" s="6"/>
      <c r="I995" s="39"/>
    </row>
    <row r="996" spans="1:9" s="49" customFormat="1" ht="15" customHeight="1" x14ac:dyDescent="0.25">
      <c r="A996" s="40"/>
      <c r="B996" s="45" t="s">
        <v>331</v>
      </c>
      <c r="C996" s="46"/>
      <c r="D996" s="47" t="s">
        <v>2316</v>
      </c>
      <c r="E996" s="44" t="s">
        <v>455</v>
      </c>
      <c r="F996" s="44"/>
      <c r="G996" s="142"/>
      <c r="H996" s="6"/>
      <c r="I996" s="39"/>
    </row>
    <row r="997" spans="1:9" s="36" customFormat="1" ht="15" customHeight="1" x14ac:dyDescent="0.25">
      <c r="A997" s="40">
        <v>420</v>
      </c>
      <c r="B997" s="6" t="s">
        <v>331</v>
      </c>
      <c r="C997" s="41" t="s">
        <v>2317</v>
      </c>
      <c r="D997" s="42" t="s">
        <v>2318</v>
      </c>
      <c r="E997" s="40" t="s">
        <v>455</v>
      </c>
      <c r="F997" s="40" t="s">
        <v>2319</v>
      </c>
      <c r="G997" s="143"/>
      <c r="H997" s="6"/>
      <c r="I997" s="39"/>
    </row>
    <row r="998" spans="1:9" s="49" customFormat="1" ht="15" customHeight="1" x14ac:dyDescent="0.25">
      <c r="A998" s="40"/>
      <c r="B998" s="45" t="s">
        <v>331</v>
      </c>
      <c r="C998" s="46"/>
      <c r="D998" s="47" t="s">
        <v>2320</v>
      </c>
      <c r="E998" s="44" t="s">
        <v>2321</v>
      </c>
      <c r="F998" s="44"/>
      <c r="G998" s="142"/>
      <c r="H998" s="6"/>
      <c r="I998" s="39"/>
    </row>
    <row r="999" spans="1:9" s="49" customFormat="1" ht="15" customHeight="1" x14ac:dyDescent="0.25">
      <c r="A999" s="40"/>
      <c r="B999" s="45" t="s">
        <v>331</v>
      </c>
      <c r="C999" s="46"/>
      <c r="D999" s="47" t="s">
        <v>2322</v>
      </c>
      <c r="E999" s="44" t="s">
        <v>455</v>
      </c>
      <c r="F999" s="44"/>
      <c r="G999" s="142"/>
      <c r="H999" s="6"/>
      <c r="I999" s="39"/>
    </row>
    <row r="1000" spans="1:9" s="36" customFormat="1" ht="15" customHeight="1" x14ac:dyDescent="0.25">
      <c r="A1000" s="40">
        <v>421</v>
      </c>
      <c r="B1000" s="6" t="s">
        <v>331</v>
      </c>
      <c r="C1000" s="41" t="s">
        <v>2323</v>
      </c>
      <c r="D1000" s="42" t="s">
        <v>2324</v>
      </c>
      <c r="E1000" s="40" t="s">
        <v>455</v>
      </c>
      <c r="F1000" s="40" t="s">
        <v>2325</v>
      </c>
      <c r="G1000" s="143"/>
      <c r="H1000" s="6"/>
      <c r="I1000" s="39"/>
    </row>
    <row r="1001" spans="1:9" s="49" customFormat="1" ht="15" customHeight="1" x14ac:dyDescent="0.25">
      <c r="A1001" s="40"/>
      <c r="B1001" s="45" t="s">
        <v>331</v>
      </c>
      <c r="C1001" s="46"/>
      <c r="D1001" s="47" t="s">
        <v>2326</v>
      </c>
      <c r="E1001" s="44" t="s">
        <v>455</v>
      </c>
      <c r="F1001" s="44"/>
      <c r="G1001" s="142"/>
      <c r="H1001" s="6"/>
      <c r="I1001" s="39"/>
    </row>
    <row r="1002" spans="1:9" s="36" customFormat="1" ht="15" customHeight="1" x14ac:dyDescent="0.25">
      <c r="A1002" s="40">
        <v>422</v>
      </c>
      <c r="B1002" s="6" t="s">
        <v>331</v>
      </c>
      <c r="C1002" s="41" t="s">
        <v>181</v>
      </c>
      <c r="D1002" s="42" t="s">
        <v>2327</v>
      </c>
      <c r="E1002" s="40" t="s">
        <v>469</v>
      </c>
      <c r="F1002" s="40" t="s">
        <v>2328</v>
      </c>
      <c r="G1002" s="147">
        <v>4</v>
      </c>
      <c r="H1002" s="6" t="s">
        <v>337</v>
      </c>
      <c r="I1002" s="39"/>
    </row>
    <row r="1003" spans="1:9" s="36" customFormat="1" ht="15" customHeight="1" x14ac:dyDescent="0.25">
      <c r="A1003" s="40">
        <v>423</v>
      </c>
      <c r="B1003" s="6" t="s">
        <v>331</v>
      </c>
      <c r="C1003" s="41" t="s">
        <v>2329</v>
      </c>
      <c r="D1003" s="42" t="s">
        <v>2330</v>
      </c>
      <c r="E1003" s="40" t="s">
        <v>455</v>
      </c>
      <c r="F1003" s="40" t="s">
        <v>2331</v>
      </c>
      <c r="G1003" s="143"/>
      <c r="H1003" s="6"/>
      <c r="I1003" s="39"/>
    </row>
    <row r="1004" spans="1:9" s="36" customFormat="1" ht="15" customHeight="1" x14ac:dyDescent="0.25">
      <c r="A1004" s="40">
        <v>424</v>
      </c>
      <c r="B1004" s="6" t="s">
        <v>331</v>
      </c>
      <c r="C1004" s="41" t="s">
        <v>2332</v>
      </c>
      <c r="D1004" s="42" t="s">
        <v>2333</v>
      </c>
      <c r="E1004" s="40" t="s">
        <v>455</v>
      </c>
      <c r="F1004" s="40" t="s">
        <v>2334</v>
      </c>
      <c r="G1004" s="143"/>
      <c r="H1004" s="6"/>
      <c r="I1004" s="39"/>
    </row>
    <row r="1005" spans="1:9" s="49" customFormat="1" ht="15" customHeight="1" x14ac:dyDescent="0.25">
      <c r="A1005" s="40"/>
      <c r="B1005" s="45" t="s">
        <v>331</v>
      </c>
      <c r="C1005" s="46"/>
      <c r="D1005" s="47" t="s">
        <v>2335</v>
      </c>
      <c r="E1005" s="44" t="s">
        <v>455</v>
      </c>
      <c r="F1005" s="44"/>
      <c r="G1005" s="142"/>
      <c r="H1005" s="6"/>
      <c r="I1005" s="39"/>
    </row>
    <row r="1006" spans="1:9" s="36" customFormat="1" ht="15" customHeight="1" x14ac:dyDescent="0.25">
      <c r="A1006" s="40">
        <v>425</v>
      </c>
      <c r="B1006" s="6" t="s">
        <v>331</v>
      </c>
      <c r="C1006" s="41" t="s">
        <v>182</v>
      </c>
      <c r="D1006" s="42" t="s">
        <v>2336</v>
      </c>
      <c r="E1006" s="40" t="s">
        <v>2337</v>
      </c>
      <c r="F1006" s="40" t="s">
        <v>2338</v>
      </c>
      <c r="G1006" s="147">
        <v>60</v>
      </c>
      <c r="H1006" s="6" t="s">
        <v>337</v>
      </c>
      <c r="I1006" s="39"/>
    </row>
    <row r="1007" spans="1:9" s="36" customFormat="1" ht="15" customHeight="1" x14ac:dyDescent="0.25">
      <c r="A1007" s="40">
        <v>426</v>
      </c>
      <c r="B1007" s="6" t="s">
        <v>331</v>
      </c>
      <c r="C1007" s="41" t="s">
        <v>183</v>
      </c>
      <c r="D1007" s="42" t="s">
        <v>2339</v>
      </c>
      <c r="E1007" s="40" t="s">
        <v>2340</v>
      </c>
      <c r="F1007" s="40" t="s">
        <v>2341</v>
      </c>
      <c r="G1007" s="143">
        <v>10</v>
      </c>
      <c r="H1007" s="6" t="s">
        <v>337</v>
      </c>
      <c r="I1007" s="39"/>
    </row>
    <row r="1008" spans="1:9" s="36" customFormat="1" ht="15" customHeight="1" x14ac:dyDescent="0.25">
      <c r="A1008" s="40">
        <v>427</v>
      </c>
      <c r="B1008" s="6" t="s">
        <v>331</v>
      </c>
      <c r="C1008" s="41" t="s">
        <v>184</v>
      </c>
      <c r="D1008" s="42" t="s">
        <v>2342</v>
      </c>
      <c r="E1008" s="40" t="s">
        <v>2343</v>
      </c>
      <c r="F1008" s="40" t="s">
        <v>2344</v>
      </c>
      <c r="G1008" s="143">
        <v>6</v>
      </c>
      <c r="H1008" s="6" t="s">
        <v>337</v>
      </c>
      <c r="I1008" s="39"/>
    </row>
    <row r="1009" spans="1:9" s="60" customFormat="1" ht="15" customHeight="1" x14ac:dyDescent="0.25">
      <c r="A1009" s="191" t="s">
        <v>2345</v>
      </c>
      <c r="B1009" s="191"/>
      <c r="C1009" s="191"/>
      <c r="D1009" s="192" t="s">
        <v>2346</v>
      </c>
      <c r="E1009" s="192"/>
      <c r="F1009" s="192"/>
      <c r="G1009" s="192"/>
      <c r="H1009" s="192"/>
      <c r="I1009" s="39" t="s">
        <v>2347</v>
      </c>
    </row>
    <row r="1010" spans="1:9" s="60" customFormat="1" ht="15" customHeight="1" x14ac:dyDescent="0.25">
      <c r="A1010" s="186" t="s">
        <v>2348</v>
      </c>
      <c r="B1010" s="186"/>
      <c r="C1010" s="186"/>
      <c r="D1010" s="186"/>
      <c r="E1010" s="186"/>
      <c r="F1010" s="186"/>
      <c r="G1010" s="186"/>
      <c r="H1010" s="186"/>
      <c r="I1010" s="39"/>
    </row>
    <row r="1011" spans="1:9" s="36" customFormat="1" ht="15" customHeight="1" x14ac:dyDescent="0.25">
      <c r="A1011" s="40">
        <v>428</v>
      </c>
      <c r="B1011" s="6" t="s">
        <v>331</v>
      </c>
      <c r="C1011" s="41" t="s">
        <v>185</v>
      </c>
      <c r="D1011" s="42" t="s">
        <v>2349</v>
      </c>
      <c r="E1011" s="40" t="s">
        <v>1202</v>
      </c>
      <c r="F1011" s="40" t="s">
        <v>2350</v>
      </c>
      <c r="G1011" s="147">
        <v>2</v>
      </c>
      <c r="H1011" s="6" t="s">
        <v>337</v>
      </c>
      <c r="I1011" s="39"/>
    </row>
    <row r="1012" spans="1:9" s="36" customFormat="1" ht="15" customHeight="1" x14ac:dyDescent="0.25">
      <c r="A1012" s="40"/>
      <c r="B1012" s="45" t="s">
        <v>331</v>
      </c>
      <c r="C1012" s="53"/>
      <c r="D1012" s="47" t="s">
        <v>2351</v>
      </c>
      <c r="E1012" s="44"/>
      <c r="F1012" s="54"/>
      <c r="G1012" s="148">
        <v>1</v>
      </c>
      <c r="H1012" s="6"/>
      <c r="I1012" s="39"/>
    </row>
    <row r="1013" spans="1:9" ht="15" customHeight="1" x14ac:dyDescent="0.25">
      <c r="A1013" s="186" t="s">
        <v>2352</v>
      </c>
      <c r="B1013" s="186"/>
      <c r="C1013" s="186"/>
      <c r="D1013" s="186"/>
      <c r="E1013" s="186"/>
      <c r="F1013" s="186"/>
      <c r="G1013" s="186"/>
      <c r="H1013" s="186"/>
      <c r="I1013" s="39"/>
    </row>
    <row r="1014" spans="1:9" s="36" customFormat="1" ht="15" customHeight="1" x14ac:dyDescent="0.25">
      <c r="A1014" s="54">
        <v>429</v>
      </c>
      <c r="B1014" s="166" t="s">
        <v>331</v>
      </c>
      <c r="C1014" s="53" t="s">
        <v>186</v>
      </c>
      <c r="D1014" s="167" t="s">
        <v>2353</v>
      </c>
      <c r="E1014" s="54" t="s">
        <v>469</v>
      </c>
      <c r="F1014" s="54" t="s">
        <v>2354</v>
      </c>
      <c r="G1014" s="147">
        <v>1</v>
      </c>
      <c r="H1014" s="6" t="s">
        <v>337</v>
      </c>
      <c r="I1014" s="39" t="s">
        <v>1438</v>
      </c>
    </row>
    <row r="1015" spans="1:9" s="49" customFormat="1" ht="15" customHeight="1" x14ac:dyDescent="0.25">
      <c r="A1015" s="54"/>
      <c r="B1015" s="166" t="s">
        <v>331</v>
      </c>
      <c r="C1015" s="53"/>
      <c r="D1015" s="167" t="s">
        <v>2355</v>
      </c>
      <c r="E1015" s="54"/>
      <c r="F1015" s="54"/>
      <c r="G1015" s="50"/>
      <c r="H1015" s="6"/>
      <c r="I1015" s="39"/>
    </row>
    <row r="1016" spans="1:9" s="36" customFormat="1" ht="15" customHeight="1" x14ac:dyDescent="0.25">
      <c r="A1016" s="40">
        <v>430</v>
      </c>
      <c r="B1016" s="6" t="s">
        <v>331</v>
      </c>
      <c r="C1016" s="41" t="s">
        <v>2356</v>
      </c>
      <c r="D1016" s="42" t="s">
        <v>2357</v>
      </c>
      <c r="E1016" s="40" t="s">
        <v>423</v>
      </c>
      <c r="F1016" s="40" t="s">
        <v>2358</v>
      </c>
      <c r="G1016" s="48"/>
      <c r="H1016" s="6"/>
      <c r="I1016" s="39"/>
    </row>
    <row r="1017" spans="1:9" s="49" customFormat="1" ht="15" customHeight="1" x14ac:dyDescent="0.25">
      <c r="A1017" s="44"/>
      <c r="B1017" s="45" t="s">
        <v>331</v>
      </c>
      <c r="C1017" s="46"/>
      <c r="D1017" s="47" t="s">
        <v>2359</v>
      </c>
      <c r="E1017" s="44" t="s">
        <v>423</v>
      </c>
      <c r="F1017" s="44"/>
      <c r="G1017" s="50"/>
      <c r="H1017" s="6"/>
      <c r="I1017" s="39"/>
    </row>
    <row r="1018" spans="1:9" s="60" customFormat="1" ht="15" customHeight="1" x14ac:dyDescent="0.25">
      <c r="A1018" s="186" t="s">
        <v>2360</v>
      </c>
      <c r="B1018" s="186"/>
      <c r="C1018" s="186"/>
      <c r="D1018" s="186"/>
      <c r="E1018" s="186"/>
      <c r="F1018" s="186"/>
      <c r="G1018" s="186"/>
      <c r="H1018" s="186"/>
      <c r="I1018" s="39"/>
    </row>
    <row r="1019" spans="1:9" s="36" customFormat="1" ht="15" customHeight="1" x14ac:dyDescent="0.25">
      <c r="A1019" s="40">
        <v>431</v>
      </c>
      <c r="B1019" s="6" t="s">
        <v>331</v>
      </c>
      <c r="C1019" s="41" t="s">
        <v>2361</v>
      </c>
      <c r="D1019" s="42" t="s">
        <v>2362</v>
      </c>
      <c r="E1019" s="40" t="s">
        <v>333</v>
      </c>
      <c r="F1019" s="40" t="s">
        <v>2363</v>
      </c>
      <c r="G1019" s="48"/>
      <c r="H1019" s="6"/>
      <c r="I1019" s="39"/>
    </row>
    <row r="1020" spans="1:9" s="49" customFormat="1" ht="15" customHeight="1" x14ac:dyDescent="0.25">
      <c r="A1020" s="44"/>
      <c r="B1020" s="45" t="s">
        <v>331</v>
      </c>
      <c r="C1020" s="46"/>
      <c r="D1020" s="47" t="s">
        <v>2364</v>
      </c>
      <c r="E1020" s="44" t="s">
        <v>333</v>
      </c>
      <c r="F1020" s="44"/>
      <c r="G1020" s="50"/>
      <c r="H1020" s="6"/>
      <c r="I1020" s="39"/>
    </row>
    <row r="1021" spans="1:9" s="60" customFormat="1" ht="15" customHeight="1" x14ac:dyDescent="0.25">
      <c r="A1021" s="186" t="s">
        <v>2365</v>
      </c>
      <c r="B1021" s="186"/>
      <c r="C1021" s="186"/>
      <c r="D1021" s="186"/>
      <c r="E1021" s="186"/>
      <c r="F1021" s="186"/>
      <c r="G1021" s="186"/>
      <c r="H1021" s="186"/>
      <c r="I1021" s="39"/>
    </row>
    <row r="1022" spans="1:9" s="36" customFormat="1" ht="15" customHeight="1" x14ac:dyDescent="0.25">
      <c r="A1022" s="54">
        <v>432</v>
      </c>
      <c r="B1022" s="6" t="s">
        <v>331</v>
      </c>
      <c r="C1022" s="41" t="s">
        <v>187</v>
      </c>
      <c r="D1022" s="42" t="s">
        <v>2366</v>
      </c>
      <c r="E1022" s="40" t="s">
        <v>2367</v>
      </c>
      <c r="F1022" s="40" t="s">
        <v>2368</v>
      </c>
      <c r="G1022" s="143">
        <v>2</v>
      </c>
      <c r="H1022" s="6" t="s">
        <v>337</v>
      </c>
      <c r="I1022" s="39"/>
    </row>
    <row r="1023" spans="1:9" ht="15" customHeight="1" x14ac:dyDescent="0.25">
      <c r="A1023" s="186" t="s">
        <v>2369</v>
      </c>
      <c r="B1023" s="186"/>
      <c r="C1023" s="186"/>
      <c r="D1023" s="186"/>
      <c r="E1023" s="186"/>
      <c r="F1023" s="186"/>
      <c r="G1023" s="186"/>
      <c r="H1023" s="186"/>
      <c r="I1023" s="39"/>
    </row>
    <row r="1024" spans="1:9" s="36" customFormat="1" ht="15" customHeight="1" x14ac:dyDescent="0.25">
      <c r="A1024" s="40">
        <v>433</v>
      </c>
      <c r="B1024" s="6" t="s">
        <v>331</v>
      </c>
      <c r="C1024" s="41" t="s">
        <v>2370</v>
      </c>
      <c r="D1024" s="42" t="s">
        <v>2371</v>
      </c>
      <c r="E1024" s="40" t="s">
        <v>333</v>
      </c>
      <c r="F1024" s="40" t="s">
        <v>2372</v>
      </c>
      <c r="G1024" s="143"/>
      <c r="H1024" s="6"/>
      <c r="I1024" s="39"/>
    </row>
    <row r="1025" spans="1:9" s="36" customFormat="1" ht="15" customHeight="1" x14ac:dyDescent="0.25">
      <c r="A1025" s="40">
        <v>434</v>
      </c>
      <c r="B1025" s="6" t="s">
        <v>331</v>
      </c>
      <c r="C1025" s="41" t="s">
        <v>188</v>
      </c>
      <c r="D1025" s="42" t="s">
        <v>2373</v>
      </c>
      <c r="E1025" s="40" t="s">
        <v>783</v>
      </c>
      <c r="F1025" s="40" t="s">
        <v>2374</v>
      </c>
      <c r="G1025" s="147">
        <v>58</v>
      </c>
      <c r="H1025" s="6" t="s">
        <v>337</v>
      </c>
      <c r="I1025" s="39"/>
    </row>
    <row r="1026" spans="1:9" s="49" customFormat="1" ht="15" customHeight="1" x14ac:dyDescent="0.25">
      <c r="A1026" s="44"/>
      <c r="B1026" s="45" t="s">
        <v>331</v>
      </c>
      <c r="C1026" s="46"/>
      <c r="D1026" s="47" t="s">
        <v>2375</v>
      </c>
      <c r="E1026" s="44" t="s">
        <v>783</v>
      </c>
      <c r="F1026" s="44"/>
      <c r="G1026" s="142"/>
      <c r="H1026" s="6"/>
      <c r="I1026" s="39"/>
    </row>
    <row r="1027" spans="1:9" s="36" customFormat="1" ht="15" customHeight="1" x14ac:dyDescent="0.25">
      <c r="A1027" s="54">
        <v>435</v>
      </c>
      <c r="B1027" s="6" t="s">
        <v>331</v>
      </c>
      <c r="C1027" s="41" t="s">
        <v>250</v>
      </c>
      <c r="D1027" s="42" t="s">
        <v>2376</v>
      </c>
      <c r="E1027" s="40" t="s">
        <v>333</v>
      </c>
      <c r="F1027" s="40" t="s">
        <v>2377</v>
      </c>
      <c r="G1027" s="143"/>
      <c r="H1027" s="6"/>
      <c r="I1027" s="39"/>
    </row>
    <row r="1028" spans="1:9" s="36" customFormat="1" ht="15" customHeight="1" x14ac:dyDescent="0.25">
      <c r="A1028" s="40"/>
      <c r="B1028" s="45" t="s">
        <v>331</v>
      </c>
      <c r="C1028" s="46"/>
      <c r="D1028" s="47" t="s">
        <v>2378</v>
      </c>
      <c r="E1028" s="44" t="s">
        <v>333</v>
      </c>
      <c r="F1028" s="40"/>
      <c r="G1028" s="143"/>
      <c r="H1028" s="6"/>
      <c r="I1028" s="39"/>
    </row>
    <row r="1029" spans="1:9" s="36" customFormat="1" ht="15" customHeight="1" x14ac:dyDescent="0.25">
      <c r="A1029" s="40"/>
      <c r="B1029" s="45" t="s">
        <v>331</v>
      </c>
      <c r="C1029" s="46"/>
      <c r="D1029" s="47" t="s">
        <v>2379</v>
      </c>
      <c r="E1029" s="44" t="s">
        <v>2380</v>
      </c>
      <c r="F1029" s="40"/>
      <c r="G1029" s="147">
        <v>7</v>
      </c>
      <c r="H1029" s="6" t="s">
        <v>337</v>
      </c>
      <c r="I1029" s="39"/>
    </row>
    <row r="1030" spans="1:9" ht="15" customHeight="1" x14ac:dyDescent="0.25">
      <c r="A1030" s="186" t="s">
        <v>2381</v>
      </c>
      <c r="B1030" s="186"/>
      <c r="C1030" s="186"/>
      <c r="D1030" s="186"/>
      <c r="E1030" s="186"/>
      <c r="F1030" s="186"/>
      <c r="G1030" s="186"/>
      <c r="H1030" s="186"/>
      <c r="I1030" s="39"/>
    </row>
    <row r="1031" spans="1:9" s="36" customFormat="1" ht="15" customHeight="1" x14ac:dyDescent="0.25">
      <c r="A1031" s="40">
        <v>436</v>
      </c>
      <c r="B1031" s="6" t="s">
        <v>331</v>
      </c>
      <c r="C1031" s="41" t="s">
        <v>189</v>
      </c>
      <c r="D1031" s="42" t="s">
        <v>2382</v>
      </c>
      <c r="E1031" s="40" t="s">
        <v>881</v>
      </c>
      <c r="F1031" s="40" t="s">
        <v>2383</v>
      </c>
      <c r="G1031" s="147">
        <v>3</v>
      </c>
      <c r="H1031" s="6" t="s">
        <v>337</v>
      </c>
      <c r="I1031" s="39"/>
    </row>
    <row r="1032" spans="1:9" s="36" customFormat="1" ht="15" customHeight="1" x14ac:dyDescent="0.25">
      <c r="A1032" s="44"/>
      <c r="B1032" s="45" t="s">
        <v>331</v>
      </c>
      <c r="C1032" s="46"/>
      <c r="D1032" s="47" t="s">
        <v>2384</v>
      </c>
      <c r="E1032" s="44" t="s">
        <v>881</v>
      </c>
      <c r="F1032" s="44"/>
      <c r="G1032" s="142"/>
      <c r="H1032" s="6"/>
      <c r="I1032" s="39"/>
    </row>
    <row r="1033" spans="1:9" ht="15" customHeight="1" x14ac:dyDescent="0.25">
      <c r="A1033" s="186" t="s">
        <v>2385</v>
      </c>
      <c r="B1033" s="186"/>
      <c r="C1033" s="186"/>
      <c r="D1033" s="186"/>
      <c r="E1033" s="186"/>
      <c r="F1033" s="186"/>
      <c r="G1033" s="186"/>
      <c r="H1033" s="186"/>
      <c r="I1033" s="39"/>
    </row>
    <row r="1034" spans="1:9" s="78" customFormat="1" ht="15" customHeight="1" x14ac:dyDescent="0.25">
      <c r="A1034" s="54">
        <v>437</v>
      </c>
      <c r="B1034" s="6" t="s">
        <v>331</v>
      </c>
      <c r="C1034" s="41" t="s">
        <v>190</v>
      </c>
      <c r="D1034" s="42" t="s">
        <v>2386</v>
      </c>
      <c r="E1034" s="40" t="s">
        <v>2387</v>
      </c>
      <c r="F1034" s="40" t="s">
        <v>2388</v>
      </c>
      <c r="G1034" s="147">
        <v>1</v>
      </c>
      <c r="H1034" s="6" t="s">
        <v>337</v>
      </c>
      <c r="I1034" s="39"/>
    </row>
    <row r="1035" spans="1:9" s="36" customFormat="1" ht="15" customHeight="1" x14ac:dyDescent="0.25">
      <c r="A1035" s="54">
        <v>438</v>
      </c>
      <c r="B1035" s="6" t="s">
        <v>331</v>
      </c>
      <c r="C1035" s="41" t="s">
        <v>2389</v>
      </c>
      <c r="D1035" s="42" t="s">
        <v>2390</v>
      </c>
      <c r="E1035" s="40" t="s">
        <v>2199</v>
      </c>
      <c r="F1035" s="40" t="s">
        <v>2391</v>
      </c>
      <c r="G1035" s="143"/>
      <c r="H1035" s="6"/>
      <c r="I1035" s="39"/>
    </row>
    <row r="1036" spans="1:9" s="78" customFormat="1" ht="15" customHeight="1" x14ac:dyDescent="0.25">
      <c r="A1036" s="40">
        <v>439</v>
      </c>
      <c r="B1036" s="6" t="s">
        <v>331</v>
      </c>
      <c r="C1036" s="41" t="s">
        <v>191</v>
      </c>
      <c r="D1036" s="42" t="s">
        <v>2392</v>
      </c>
      <c r="E1036" s="40" t="s">
        <v>1131</v>
      </c>
      <c r="F1036" s="40" t="s">
        <v>2393</v>
      </c>
      <c r="G1036" s="143">
        <v>2</v>
      </c>
      <c r="H1036" s="6" t="s">
        <v>337</v>
      </c>
      <c r="I1036" s="39"/>
    </row>
    <row r="1037" spans="1:9" s="36" customFormat="1" ht="15" customHeight="1" x14ac:dyDescent="0.25">
      <c r="A1037" s="54">
        <v>440</v>
      </c>
      <c r="B1037" s="6" t="s">
        <v>331</v>
      </c>
      <c r="C1037" s="41" t="s">
        <v>251</v>
      </c>
      <c r="D1037" s="42" t="s">
        <v>2394</v>
      </c>
      <c r="E1037" s="40" t="s">
        <v>423</v>
      </c>
      <c r="F1037" s="40" t="s">
        <v>2395</v>
      </c>
      <c r="G1037" s="143"/>
      <c r="H1037" s="6"/>
      <c r="I1037" s="39"/>
    </row>
    <row r="1038" spans="1:9" s="49" customFormat="1" ht="15" customHeight="1" x14ac:dyDescent="0.25">
      <c r="A1038" s="44"/>
      <c r="B1038" s="45" t="s">
        <v>331</v>
      </c>
      <c r="C1038" s="46"/>
      <c r="D1038" s="47" t="s">
        <v>2396</v>
      </c>
      <c r="E1038" s="44" t="s">
        <v>423</v>
      </c>
      <c r="F1038" s="44"/>
      <c r="G1038" s="142"/>
      <c r="H1038" s="6"/>
      <c r="I1038" s="39"/>
    </row>
    <row r="1039" spans="1:9" s="79" customFormat="1" ht="15" customHeight="1" x14ac:dyDescent="0.25">
      <c r="A1039" s="54"/>
      <c r="B1039" s="45" t="s">
        <v>331</v>
      </c>
      <c r="C1039" s="46"/>
      <c r="D1039" s="47" t="s">
        <v>2397</v>
      </c>
      <c r="E1039" s="44" t="s">
        <v>2398</v>
      </c>
      <c r="F1039" s="54"/>
      <c r="G1039" s="147">
        <v>1</v>
      </c>
      <c r="H1039" s="6" t="s">
        <v>337</v>
      </c>
      <c r="I1039" s="39"/>
    </row>
    <row r="1040" spans="1:9" s="36" customFormat="1" ht="15" customHeight="1" x14ac:dyDescent="0.25">
      <c r="A1040" s="54">
        <v>441</v>
      </c>
      <c r="B1040" s="6" t="s">
        <v>331</v>
      </c>
      <c r="C1040" s="41" t="s">
        <v>192</v>
      </c>
      <c r="D1040" s="42" t="s">
        <v>2399</v>
      </c>
      <c r="E1040" s="40" t="s">
        <v>1140</v>
      </c>
      <c r="F1040" s="40" t="s">
        <v>2400</v>
      </c>
      <c r="G1040" s="147">
        <v>19</v>
      </c>
      <c r="H1040" s="6" t="s">
        <v>337</v>
      </c>
      <c r="I1040" s="39"/>
    </row>
    <row r="1041" spans="1:9" ht="15" customHeight="1" x14ac:dyDescent="0.25">
      <c r="A1041" s="186" t="s">
        <v>2401</v>
      </c>
      <c r="B1041" s="186"/>
      <c r="C1041" s="186"/>
      <c r="D1041" s="186"/>
      <c r="E1041" s="186"/>
      <c r="F1041" s="186"/>
      <c r="G1041" s="186"/>
      <c r="H1041" s="186"/>
      <c r="I1041" s="39"/>
    </row>
    <row r="1042" spans="1:9" s="36" customFormat="1" ht="15" customHeight="1" x14ac:dyDescent="0.25">
      <c r="A1042" s="54">
        <v>442</v>
      </c>
      <c r="B1042" s="6" t="s">
        <v>331</v>
      </c>
      <c r="C1042" s="41" t="s">
        <v>193</v>
      </c>
      <c r="D1042" s="42" t="s">
        <v>2402</v>
      </c>
      <c r="E1042" s="40" t="s">
        <v>473</v>
      </c>
      <c r="F1042" s="40" t="s">
        <v>2403</v>
      </c>
      <c r="G1042" s="147" t="s">
        <v>2404</v>
      </c>
      <c r="H1042" s="6" t="s">
        <v>337</v>
      </c>
      <c r="I1042" s="39"/>
    </row>
    <row r="1043" spans="1:9" ht="15" customHeight="1" x14ac:dyDescent="0.25">
      <c r="A1043" s="186" t="s">
        <v>2405</v>
      </c>
      <c r="B1043" s="186"/>
      <c r="C1043" s="186"/>
      <c r="D1043" s="186"/>
      <c r="E1043" s="186"/>
      <c r="F1043" s="186"/>
      <c r="G1043" s="186"/>
      <c r="H1043" s="186"/>
      <c r="I1043" s="39"/>
    </row>
    <row r="1044" spans="1:9" s="36" customFormat="1" ht="15" customHeight="1" x14ac:dyDescent="0.25">
      <c r="A1044" s="40">
        <v>443</v>
      </c>
      <c r="B1044" s="6" t="s">
        <v>331</v>
      </c>
      <c r="C1044" s="41" t="s">
        <v>252</v>
      </c>
      <c r="D1044" s="42" t="s">
        <v>2406</v>
      </c>
      <c r="E1044" s="40" t="s">
        <v>2407</v>
      </c>
      <c r="F1044" s="40" t="s">
        <v>2408</v>
      </c>
      <c r="G1044" s="143"/>
      <c r="H1044" s="6"/>
      <c r="I1044" s="39"/>
    </row>
    <row r="1045" spans="1:9" s="36" customFormat="1" ht="15" customHeight="1" x14ac:dyDescent="0.25">
      <c r="A1045" s="40"/>
      <c r="B1045" s="45" t="s">
        <v>331</v>
      </c>
      <c r="C1045" s="46"/>
      <c r="D1045" s="47" t="s">
        <v>2409</v>
      </c>
      <c r="E1045" s="44" t="s">
        <v>402</v>
      </c>
      <c r="F1045" s="40"/>
      <c r="G1045" s="143"/>
      <c r="H1045" s="6"/>
      <c r="I1045" s="39"/>
    </row>
    <row r="1046" spans="1:9" s="36" customFormat="1" ht="15" customHeight="1" x14ac:dyDescent="0.25">
      <c r="A1046" s="40"/>
      <c r="B1046" s="45" t="s">
        <v>331</v>
      </c>
      <c r="C1046" s="46"/>
      <c r="D1046" s="68" t="s">
        <v>4517</v>
      </c>
      <c r="E1046" s="59"/>
      <c r="F1046" s="40"/>
      <c r="G1046" s="147">
        <v>8</v>
      </c>
      <c r="H1046" s="6" t="s">
        <v>337</v>
      </c>
      <c r="I1046" s="39" t="s">
        <v>4518</v>
      </c>
    </row>
    <row r="1047" spans="1:9" s="36" customFormat="1" ht="15" customHeight="1" x14ac:dyDescent="0.25">
      <c r="A1047" s="40">
        <v>444</v>
      </c>
      <c r="B1047" s="6" t="s">
        <v>331</v>
      </c>
      <c r="C1047" s="41" t="s">
        <v>2410</v>
      </c>
      <c r="D1047" s="42" t="s">
        <v>2411</v>
      </c>
      <c r="E1047" s="40" t="s">
        <v>333</v>
      </c>
      <c r="F1047" s="40" t="s">
        <v>2412</v>
      </c>
      <c r="G1047" s="143"/>
      <c r="H1047" s="6"/>
      <c r="I1047" s="39"/>
    </row>
    <row r="1048" spans="1:9" s="36" customFormat="1" ht="15" customHeight="1" x14ac:dyDescent="0.25">
      <c r="A1048" s="40"/>
      <c r="B1048" s="45" t="s">
        <v>331</v>
      </c>
      <c r="C1048" s="46"/>
      <c r="D1048" s="47" t="s">
        <v>2413</v>
      </c>
      <c r="E1048" s="44" t="s">
        <v>333</v>
      </c>
      <c r="F1048" s="40"/>
      <c r="G1048" s="143"/>
      <c r="H1048" s="6"/>
      <c r="I1048" s="39"/>
    </row>
    <row r="1049" spans="1:9" ht="15" customHeight="1" x14ac:dyDescent="0.25">
      <c r="A1049" s="186" t="s">
        <v>2414</v>
      </c>
      <c r="B1049" s="186"/>
      <c r="C1049" s="186"/>
      <c r="D1049" s="186"/>
      <c r="E1049" s="186"/>
      <c r="F1049" s="186"/>
      <c r="G1049" s="186"/>
      <c r="H1049" s="186"/>
      <c r="I1049" s="39"/>
    </row>
    <row r="1050" spans="1:9" s="36" customFormat="1" ht="15" customHeight="1" x14ac:dyDescent="0.25">
      <c r="A1050" s="40">
        <v>445</v>
      </c>
      <c r="B1050" s="6" t="s">
        <v>331</v>
      </c>
      <c r="C1050" s="41" t="s">
        <v>194</v>
      </c>
      <c r="D1050" s="42" t="s">
        <v>2415</v>
      </c>
      <c r="E1050" s="40" t="s">
        <v>415</v>
      </c>
      <c r="F1050" s="40" t="s">
        <v>2416</v>
      </c>
      <c r="G1050" s="147">
        <v>4</v>
      </c>
      <c r="H1050" s="6" t="s">
        <v>337</v>
      </c>
      <c r="I1050" s="39"/>
    </row>
    <row r="1051" spans="1:9" ht="15" customHeight="1" x14ac:dyDescent="0.25">
      <c r="A1051" s="186" t="s">
        <v>2417</v>
      </c>
      <c r="B1051" s="186"/>
      <c r="C1051" s="186"/>
      <c r="D1051" s="186"/>
      <c r="E1051" s="186"/>
      <c r="F1051" s="186"/>
      <c r="G1051" s="186"/>
      <c r="H1051" s="186"/>
      <c r="I1051" s="39"/>
    </row>
    <row r="1052" spans="1:9" s="36" customFormat="1" ht="15" customHeight="1" x14ac:dyDescent="0.25">
      <c r="A1052" s="40">
        <v>446</v>
      </c>
      <c r="B1052" s="6" t="s">
        <v>331</v>
      </c>
      <c r="C1052" s="41" t="s">
        <v>2418</v>
      </c>
      <c r="D1052" s="42" t="s">
        <v>2419</v>
      </c>
      <c r="E1052" s="40" t="s">
        <v>333</v>
      </c>
      <c r="F1052" s="40" t="s">
        <v>2420</v>
      </c>
      <c r="G1052" s="143"/>
      <c r="H1052" s="6"/>
      <c r="I1052" s="39"/>
    </row>
    <row r="1053" spans="1:9" s="78" customFormat="1" ht="15" customHeight="1" x14ac:dyDescent="0.25">
      <c r="A1053" s="54">
        <v>447</v>
      </c>
      <c r="B1053" s="6" t="s">
        <v>331</v>
      </c>
      <c r="C1053" s="41" t="s">
        <v>195</v>
      </c>
      <c r="D1053" s="42" t="s">
        <v>2421</v>
      </c>
      <c r="E1053" s="40" t="s">
        <v>2422</v>
      </c>
      <c r="F1053" s="40" t="s">
        <v>2423</v>
      </c>
      <c r="G1053" s="147">
        <v>4</v>
      </c>
      <c r="H1053" s="6" t="s">
        <v>337</v>
      </c>
      <c r="I1053" s="39"/>
    </row>
    <row r="1054" spans="1:9" s="36" customFormat="1" ht="15" customHeight="1" x14ac:dyDescent="0.25">
      <c r="A1054" s="40">
        <v>448</v>
      </c>
      <c r="B1054" s="6" t="s">
        <v>331</v>
      </c>
      <c r="C1054" s="41" t="s">
        <v>196</v>
      </c>
      <c r="D1054" s="42" t="s">
        <v>2424</v>
      </c>
      <c r="E1054" s="40" t="s">
        <v>473</v>
      </c>
      <c r="F1054" s="40" t="s">
        <v>2425</v>
      </c>
      <c r="G1054" s="161">
        <v>30</v>
      </c>
      <c r="H1054" s="6" t="s">
        <v>337</v>
      </c>
      <c r="I1054" s="39"/>
    </row>
    <row r="1055" spans="1:9" s="36" customFormat="1" ht="15" customHeight="1" x14ac:dyDescent="0.25">
      <c r="A1055" s="40"/>
      <c r="B1055" s="45" t="s">
        <v>331</v>
      </c>
      <c r="C1055" s="46"/>
      <c r="D1055" s="47" t="s">
        <v>2426</v>
      </c>
      <c r="E1055" s="44" t="s">
        <v>2427</v>
      </c>
      <c r="F1055" s="44"/>
      <c r="G1055" s="158">
        <v>6</v>
      </c>
      <c r="H1055" s="6"/>
      <c r="I1055" s="39"/>
    </row>
    <row r="1056" spans="1:9" s="36" customFormat="1" ht="15" customHeight="1" x14ac:dyDescent="0.25">
      <c r="A1056" s="40"/>
      <c r="B1056" s="45" t="s">
        <v>331</v>
      </c>
      <c r="C1056" s="46"/>
      <c r="D1056" s="47" t="s">
        <v>2428</v>
      </c>
      <c r="E1056" s="44" t="s">
        <v>2407</v>
      </c>
      <c r="F1056" s="54"/>
      <c r="G1056" s="158">
        <v>1</v>
      </c>
      <c r="H1056" s="6"/>
      <c r="I1056" s="39"/>
    </row>
    <row r="1057" spans="1:9" s="36" customFormat="1" ht="15" customHeight="1" x14ac:dyDescent="0.25">
      <c r="A1057" s="40"/>
      <c r="B1057" s="45" t="s">
        <v>331</v>
      </c>
      <c r="C1057" s="46"/>
      <c r="D1057" s="47" t="s">
        <v>2429</v>
      </c>
      <c r="E1057" s="44" t="s">
        <v>473</v>
      </c>
      <c r="F1057" s="40"/>
      <c r="G1057" s="158">
        <v>2</v>
      </c>
      <c r="H1057" s="6"/>
      <c r="I1057" s="39"/>
    </row>
    <row r="1058" spans="1:9" s="36" customFormat="1" ht="15" customHeight="1" x14ac:dyDescent="0.25">
      <c r="A1058" s="40"/>
      <c r="B1058" s="45" t="s">
        <v>331</v>
      </c>
      <c r="C1058" s="46" t="s">
        <v>2430</v>
      </c>
      <c r="D1058" s="47" t="s">
        <v>2431</v>
      </c>
      <c r="E1058" s="44"/>
      <c r="F1058" s="44" t="s">
        <v>2432</v>
      </c>
      <c r="G1058" s="147">
        <v>72</v>
      </c>
      <c r="H1058" s="6" t="s">
        <v>337</v>
      </c>
      <c r="I1058" s="39"/>
    </row>
    <row r="1059" spans="1:9" s="36" customFormat="1" ht="15" customHeight="1" x14ac:dyDescent="0.25">
      <c r="A1059" s="54">
        <v>449</v>
      </c>
      <c r="B1059" s="6" t="s">
        <v>331</v>
      </c>
      <c r="C1059" s="41" t="s">
        <v>2433</v>
      </c>
      <c r="D1059" s="42" t="s">
        <v>2434</v>
      </c>
      <c r="E1059" s="40" t="s">
        <v>415</v>
      </c>
      <c r="F1059" s="40" t="s">
        <v>2435</v>
      </c>
      <c r="G1059" s="144"/>
      <c r="H1059" s="6"/>
      <c r="I1059" s="39"/>
    </row>
    <row r="1060" spans="1:9" s="49" customFormat="1" ht="15" customHeight="1" x14ac:dyDescent="0.25">
      <c r="A1060" s="44"/>
      <c r="B1060" s="45" t="s">
        <v>331</v>
      </c>
      <c r="C1060" s="46"/>
      <c r="D1060" s="47" t="s">
        <v>2436</v>
      </c>
      <c r="E1060" s="44" t="s">
        <v>2437</v>
      </c>
      <c r="F1060" s="44"/>
      <c r="G1060" s="145"/>
      <c r="H1060" s="6"/>
      <c r="I1060" s="39"/>
    </row>
    <row r="1061" spans="1:9" s="49" customFormat="1" ht="15" customHeight="1" x14ac:dyDescent="0.25">
      <c r="A1061" s="44"/>
      <c r="B1061" s="45" t="s">
        <v>331</v>
      </c>
      <c r="C1061" s="46"/>
      <c r="D1061" s="47" t="s">
        <v>2438</v>
      </c>
      <c r="E1061" s="44" t="s">
        <v>415</v>
      </c>
      <c r="F1061" s="44"/>
      <c r="G1061" s="145"/>
      <c r="H1061" s="6"/>
      <c r="I1061" s="39"/>
    </row>
    <row r="1062" spans="1:9" ht="15" customHeight="1" x14ac:dyDescent="0.25">
      <c r="A1062" s="186" t="s">
        <v>2439</v>
      </c>
      <c r="B1062" s="186"/>
      <c r="C1062" s="186"/>
      <c r="D1062" s="186"/>
      <c r="E1062" s="186"/>
      <c r="F1062" s="186"/>
      <c r="G1062" s="186"/>
      <c r="H1062" s="186"/>
      <c r="I1062" s="39"/>
    </row>
    <row r="1063" spans="1:9" s="36" customFormat="1" ht="15" customHeight="1" x14ac:dyDescent="0.25">
      <c r="A1063" s="40">
        <v>450</v>
      </c>
      <c r="B1063" s="6" t="s">
        <v>331</v>
      </c>
      <c r="C1063" s="41" t="s">
        <v>2440</v>
      </c>
      <c r="D1063" s="42" t="s">
        <v>2441</v>
      </c>
      <c r="E1063" s="40" t="s">
        <v>333</v>
      </c>
      <c r="F1063" s="40" t="s">
        <v>2442</v>
      </c>
      <c r="G1063" s="143"/>
      <c r="H1063" s="6"/>
      <c r="I1063" s="39"/>
    </row>
    <row r="1064" spans="1:9" s="49" customFormat="1" ht="15" customHeight="1" x14ac:dyDescent="0.25">
      <c r="A1064" s="44"/>
      <c r="B1064" s="45" t="s">
        <v>331</v>
      </c>
      <c r="C1064" s="46"/>
      <c r="D1064" s="47" t="s">
        <v>2443</v>
      </c>
      <c r="E1064" s="44" t="s">
        <v>402</v>
      </c>
      <c r="F1064" s="44"/>
      <c r="G1064" s="142"/>
      <c r="H1064" s="6"/>
      <c r="I1064" s="39"/>
    </row>
    <row r="1065" spans="1:9" s="49" customFormat="1" ht="15" customHeight="1" x14ac:dyDescent="0.25">
      <c r="A1065" s="44"/>
      <c r="B1065" s="45" t="s">
        <v>331</v>
      </c>
      <c r="C1065" s="46"/>
      <c r="D1065" s="47" t="s">
        <v>2444</v>
      </c>
      <c r="E1065" s="44" t="s">
        <v>333</v>
      </c>
      <c r="F1065" s="44"/>
      <c r="G1065" s="142"/>
      <c r="H1065" s="6"/>
      <c r="I1065" s="39"/>
    </row>
    <row r="1066" spans="1:9" s="36" customFormat="1" ht="15" customHeight="1" x14ac:dyDescent="0.25">
      <c r="A1066" s="40">
        <v>451</v>
      </c>
      <c r="B1066" s="6" t="s">
        <v>331</v>
      </c>
      <c r="C1066" s="41" t="s">
        <v>197</v>
      </c>
      <c r="D1066" s="42" t="s">
        <v>2445</v>
      </c>
      <c r="E1066" s="40" t="s">
        <v>2446</v>
      </c>
      <c r="F1066" s="40" t="s">
        <v>2447</v>
      </c>
      <c r="G1066" s="147">
        <v>14</v>
      </c>
      <c r="H1066" s="6" t="s">
        <v>337</v>
      </c>
      <c r="I1066" s="39"/>
    </row>
    <row r="1067" spans="1:9" s="36" customFormat="1" ht="15" customHeight="1" x14ac:dyDescent="0.25">
      <c r="A1067" s="40">
        <v>452</v>
      </c>
      <c r="B1067" s="6" t="s">
        <v>331</v>
      </c>
      <c r="C1067" s="41" t="s">
        <v>198</v>
      </c>
      <c r="D1067" s="42" t="s">
        <v>2448</v>
      </c>
      <c r="E1067" s="40" t="s">
        <v>2449</v>
      </c>
      <c r="F1067" s="40" t="s">
        <v>2450</v>
      </c>
      <c r="G1067" s="147">
        <v>38</v>
      </c>
      <c r="H1067" s="6" t="s">
        <v>337</v>
      </c>
      <c r="I1067" s="39"/>
    </row>
    <row r="1068" spans="1:9" s="49" customFormat="1" ht="15" customHeight="1" x14ac:dyDescent="0.25">
      <c r="A1068" s="44"/>
      <c r="B1068" s="45" t="s">
        <v>331</v>
      </c>
      <c r="C1068" s="46"/>
      <c r="D1068" s="47" t="s">
        <v>2451</v>
      </c>
      <c r="E1068" s="44" t="s">
        <v>2449</v>
      </c>
      <c r="F1068" s="44"/>
      <c r="G1068" s="142"/>
      <c r="H1068" s="6"/>
      <c r="I1068" s="39"/>
    </row>
    <row r="1069" spans="1:9" s="36" customFormat="1" ht="15" customHeight="1" x14ac:dyDescent="0.25">
      <c r="A1069" s="54">
        <v>453</v>
      </c>
      <c r="B1069" s="6" t="s">
        <v>331</v>
      </c>
      <c r="C1069" s="41" t="s">
        <v>199</v>
      </c>
      <c r="D1069" s="42" t="s">
        <v>2452</v>
      </c>
      <c r="E1069" s="40" t="s">
        <v>2453</v>
      </c>
      <c r="F1069" s="40" t="s">
        <v>2454</v>
      </c>
      <c r="G1069" s="147">
        <v>33</v>
      </c>
      <c r="H1069" s="6" t="s">
        <v>337</v>
      </c>
      <c r="I1069" s="39"/>
    </row>
    <row r="1070" spans="1:9" s="36" customFormat="1" ht="15" customHeight="1" x14ac:dyDescent="0.25">
      <c r="A1070" s="63">
        <v>454</v>
      </c>
      <c r="B1070" s="6" t="s">
        <v>331</v>
      </c>
      <c r="C1070" s="41" t="s">
        <v>200</v>
      </c>
      <c r="D1070" s="42" t="s">
        <v>2455</v>
      </c>
      <c r="E1070" s="40" t="s">
        <v>972</v>
      </c>
      <c r="F1070" s="40" t="s">
        <v>2456</v>
      </c>
      <c r="G1070" s="147">
        <v>1</v>
      </c>
      <c r="H1070" s="6" t="s">
        <v>337</v>
      </c>
      <c r="I1070" s="39"/>
    </row>
    <row r="1071" spans="1:9" s="36" customFormat="1" ht="15" customHeight="1" x14ac:dyDescent="0.25">
      <c r="A1071" s="63"/>
      <c r="B1071" s="45" t="s">
        <v>331</v>
      </c>
      <c r="C1071" s="46" t="s">
        <v>2457</v>
      </c>
      <c r="D1071" s="47" t="s">
        <v>2458</v>
      </c>
      <c r="E1071" s="44"/>
      <c r="F1071" s="44" t="s">
        <v>2459</v>
      </c>
      <c r="G1071" s="147">
        <v>3</v>
      </c>
      <c r="H1071" s="6" t="s">
        <v>337</v>
      </c>
      <c r="I1071" s="39"/>
    </row>
    <row r="1072" spans="1:9" ht="15" customHeight="1" x14ac:dyDescent="0.25">
      <c r="A1072" s="191" t="s">
        <v>2460</v>
      </c>
      <c r="B1072" s="191"/>
      <c r="C1072" s="191"/>
      <c r="D1072" s="192" t="s">
        <v>2461</v>
      </c>
      <c r="E1072" s="192"/>
      <c r="F1072" s="192"/>
      <c r="G1072" s="192"/>
      <c r="H1072" s="192"/>
      <c r="I1072" s="39"/>
    </row>
    <row r="1073" spans="1:9" ht="15" customHeight="1" x14ac:dyDescent="0.25">
      <c r="A1073" s="186" t="s">
        <v>2462</v>
      </c>
      <c r="B1073" s="186"/>
      <c r="C1073" s="186"/>
      <c r="D1073" s="186"/>
      <c r="E1073" s="186"/>
      <c r="F1073" s="186"/>
      <c r="G1073" s="186"/>
      <c r="H1073" s="186"/>
      <c r="I1073" s="39"/>
    </row>
    <row r="1074" spans="1:9" s="36" customFormat="1" ht="15" customHeight="1" x14ac:dyDescent="0.25">
      <c r="A1074" s="40">
        <v>455</v>
      </c>
      <c r="B1074" s="6" t="s">
        <v>331</v>
      </c>
      <c r="C1074" s="41" t="s">
        <v>2463</v>
      </c>
      <c r="D1074" s="42" t="s">
        <v>2464</v>
      </c>
      <c r="E1074" s="40" t="s">
        <v>333</v>
      </c>
      <c r="F1074" s="40" t="s">
        <v>2465</v>
      </c>
      <c r="G1074" s="48"/>
      <c r="H1074" s="6"/>
      <c r="I1074" s="39"/>
    </row>
    <row r="1075" spans="1:9" s="49" customFormat="1" ht="15" customHeight="1" x14ac:dyDescent="0.25">
      <c r="A1075" s="44"/>
      <c r="B1075" s="45" t="s">
        <v>331</v>
      </c>
      <c r="C1075" s="46"/>
      <c r="D1075" s="47" t="s">
        <v>2466</v>
      </c>
      <c r="E1075" s="44" t="s">
        <v>333</v>
      </c>
      <c r="F1075" s="44"/>
      <c r="G1075" s="50"/>
      <c r="H1075" s="6"/>
      <c r="I1075" s="39"/>
    </row>
    <row r="1076" spans="1:9" s="60" customFormat="1" ht="15" customHeight="1" x14ac:dyDescent="0.25">
      <c r="A1076" s="191" t="s">
        <v>2467</v>
      </c>
      <c r="B1076" s="191"/>
      <c r="C1076" s="191"/>
      <c r="D1076" s="192" t="s">
        <v>2468</v>
      </c>
      <c r="E1076" s="192"/>
      <c r="F1076" s="192"/>
      <c r="G1076" s="192"/>
      <c r="H1076" s="192"/>
      <c r="I1076" s="39"/>
    </row>
    <row r="1077" spans="1:9" s="60" customFormat="1" ht="15" customHeight="1" x14ac:dyDescent="0.25">
      <c r="A1077" s="186" t="s">
        <v>2469</v>
      </c>
      <c r="B1077" s="186"/>
      <c r="C1077" s="186"/>
      <c r="D1077" s="186"/>
      <c r="E1077" s="186"/>
      <c r="F1077" s="186"/>
      <c r="G1077" s="186"/>
      <c r="H1077" s="186"/>
      <c r="I1077" s="39"/>
    </row>
    <row r="1078" spans="1:9" s="36" customFormat="1" ht="15" customHeight="1" x14ac:dyDescent="0.25">
      <c r="A1078" s="40">
        <v>456</v>
      </c>
      <c r="B1078" s="6" t="s">
        <v>331</v>
      </c>
      <c r="C1078" s="41" t="s">
        <v>2470</v>
      </c>
      <c r="D1078" s="42" t="s">
        <v>2471</v>
      </c>
      <c r="E1078" s="40" t="s">
        <v>333</v>
      </c>
      <c r="F1078" s="40" t="s">
        <v>2472</v>
      </c>
      <c r="G1078" s="143"/>
      <c r="H1078" s="6"/>
      <c r="I1078" s="39"/>
    </row>
    <row r="1079" spans="1:9" s="49" customFormat="1" ht="15" customHeight="1" x14ac:dyDescent="0.25">
      <c r="A1079" s="40"/>
      <c r="B1079" s="45" t="s">
        <v>331</v>
      </c>
      <c r="C1079" s="46"/>
      <c r="D1079" s="47" t="s">
        <v>2473</v>
      </c>
      <c r="E1079" s="44" t="s">
        <v>333</v>
      </c>
      <c r="F1079" s="44"/>
      <c r="G1079" s="142"/>
      <c r="H1079" s="6"/>
      <c r="I1079" s="39"/>
    </row>
    <row r="1080" spans="1:9" s="36" customFormat="1" ht="15" customHeight="1" x14ac:dyDescent="0.25">
      <c r="A1080" s="40">
        <v>457</v>
      </c>
      <c r="B1080" s="6" t="s">
        <v>331</v>
      </c>
      <c r="C1080" s="41" t="s">
        <v>201</v>
      </c>
      <c r="D1080" s="42" t="s">
        <v>2474</v>
      </c>
      <c r="E1080" s="40" t="s">
        <v>1202</v>
      </c>
      <c r="F1080" s="40" t="s">
        <v>2475</v>
      </c>
      <c r="G1080" s="143">
        <v>2</v>
      </c>
      <c r="H1080" s="6" t="s">
        <v>337</v>
      </c>
      <c r="I1080" s="39"/>
    </row>
    <row r="1081" spans="1:9" s="49" customFormat="1" ht="15" customHeight="1" x14ac:dyDescent="0.25">
      <c r="A1081" s="40"/>
      <c r="B1081" s="45" t="s">
        <v>331</v>
      </c>
      <c r="C1081" s="46"/>
      <c r="D1081" s="47" t="s">
        <v>2476</v>
      </c>
      <c r="E1081" s="44"/>
      <c r="F1081" s="44"/>
      <c r="G1081" s="142"/>
      <c r="H1081" s="6"/>
      <c r="I1081" s="39"/>
    </row>
    <row r="1082" spans="1:9" s="36" customFormat="1" ht="15" customHeight="1" x14ac:dyDescent="0.25">
      <c r="A1082" s="40">
        <v>458</v>
      </c>
      <c r="B1082" s="6" t="s">
        <v>331</v>
      </c>
      <c r="C1082" s="41" t="s">
        <v>2477</v>
      </c>
      <c r="D1082" s="42" t="s">
        <v>2478</v>
      </c>
      <c r="E1082" s="40" t="s">
        <v>333</v>
      </c>
      <c r="F1082" s="40" t="s">
        <v>2479</v>
      </c>
      <c r="G1082" s="143"/>
      <c r="H1082" s="6"/>
      <c r="I1082" s="39"/>
    </row>
    <row r="1083" spans="1:9" s="49" customFormat="1" ht="15" customHeight="1" x14ac:dyDescent="0.25">
      <c r="A1083" s="44"/>
      <c r="B1083" s="45" t="s">
        <v>331</v>
      </c>
      <c r="C1083" s="46"/>
      <c r="D1083" s="47" t="s">
        <v>2480</v>
      </c>
      <c r="E1083" s="44" t="s">
        <v>333</v>
      </c>
      <c r="F1083" s="44"/>
      <c r="G1083" s="142"/>
      <c r="H1083" s="6"/>
      <c r="I1083" s="39"/>
    </row>
    <row r="1084" spans="1:9" s="60" customFormat="1" ht="15" customHeight="1" x14ac:dyDescent="0.25">
      <c r="A1084" s="191" t="s">
        <v>2481</v>
      </c>
      <c r="B1084" s="191"/>
      <c r="C1084" s="191"/>
      <c r="D1084" s="192" t="s">
        <v>2482</v>
      </c>
      <c r="E1084" s="192"/>
      <c r="F1084" s="192"/>
      <c r="G1084" s="192"/>
      <c r="H1084" s="192"/>
      <c r="I1084" s="39"/>
    </row>
    <row r="1085" spans="1:9" s="60" customFormat="1" ht="15" customHeight="1" x14ac:dyDescent="0.25">
      <c r="A1085" s="186" t="s">
        <v>2483</v>
      </c>
      <c r="B1085" s="186"/>
      <c r="C1085" s="186"/>
      <c r="D1085" s="186"/>
      <c r="E1085" s="186"/>
      <c r="F1085" s="186"/>
      <c r="G1085" s="186"/>
      <c r="H1085" s="186"/>
      <c r="I1085" s="39"/>
    </row>
    <row r="1086" spans="1:9" s="36" customFormat="1" ht="15" customHeight="1" x14ac:dyDescent="0.25">
      <c r="A1086" s="40">
        <v>459</v>
      </c>
      <c r="B1086" s="6" t="s">
        <v>331</v>
      </c>
      <c r="C1086" s="41" t="s">
        <v>202</v>
      </c>
      <c r="D1086" s="42" t="s">
        <v>2484</v>
      </c>
      <c r="E1086" s="40" t="s">
        <v>391</v>
      </c>
      <c r="F1086" s="40" t="s">
        <v>2485</v>
      </c>
      <c r="G1086" s="143">
        <v>1</v>
      </c>
      <c r="H1086" s="6" t="s">
        <v>337</v>
      </c>
      <c r="I1086" s="39"/>
    </row>
    <row r="1087" spans="1:9" s="49" customFormat="1" ht="15" customHeight="1" x14ac:dyDescent="0.25">
      <c r="A1087" s="44"/>
      <c r="B1087" s="45" t="s">
        <v>331</v>
      </c>
      <c r="C1087" s="46"/>
      <c r="D1087" s="47" t="s">
        <v>2486</v>
      </c>
      <c r="E1087" s="44" t="s">
        <v>391</v>
      </c>
      <c r="F1087" s="44"/>
      <c r="G1087" s="142"/>
      <c r="H1087" s="6"/>
      <c r="I1087" s="39"/>
    </row>
    <row r="1088" spans="1:9" s="36" customFormat="1" ht="15" customHeight="1" x14ac:dyDescent="0.25">
      <c r="A1088" s="40">
        <v>460</v>
      </c>
      <c r="B1088" s="6" t="s">
        <v>331</v>
      </c>
      <c r="C1088" s="41" t="s">
        <v>203</v>
      </c>
      <c r="D1088" s="42" t="s">
        <v>2487</v>
      </c>
      <c r="E1088" s="40" t="s">
        <v>881</v>
      </c>
      <c r="F1088" s="40" t="s">
        <v>2488</v>
      </c>
      <c r="G1088" s="147">
        <v>12</v>
      </c>
      <c r="H1088" s="6" t="s">
        <v>337</v>
      </c>
      <c r="I1088" s="39"/>
    </row>
    <row r="1089" spans="1:9" s="49" customFormat="1" ht="15" customHeight="1" x14ac:dyDescent="0.25">
      <c r="A1089" s="44"/>
      <c r="B1089" s="45" t="s">
        <v>331</v>
      </c>
      <c r="C1089" s="46"/>
      <c r="D1089" s="47" t="s">
        <v>2489</v>
      </c>
      <c r="E1089" s="44" t="s">
        <v>881</v>
      </c>
      <c r="F1089" s="44"/>
      <c r="G1089" s="142"/>
      <c r="H1089" s="6"/>
      <c r="I1089" s="39"/>
    </row>
    <row r="1090" spans="1:9" s="36" customFormat="1" ht="15" customHeight="1" x14ac:dyDescent="0.25">
      <c r="A1090" s="40">
        <v>461</v>
      </c>
      <c r="B1090" s="6" t="s">
        <v>331</v>
      </c>
      <c r="C1090" s="41" t="s">
        <v>204</v>
      </c>
      <c r="D1090" s="42" t="s">
        <v>2490</v>
      </c>
      <c r="E1090" s="40" t="s">
        <v>2491</v>
      </c>
      <c r="F1090" s="40" t="s">
        <v>2492</v>
      </c>
      <c r="G1090" s="147">
        <v>1</v>
      </c>
      <c r="H1090" s="6" t="s">
        <v>337</v>
      </c>
      <c r="I1090" s="39"/>
    </row>
    <row r="1091" spans="1:9" s="49" customFormat="1" ht="15" customHeight="1" x14ac:dyDescent="0.25">
      <c r="A1091" s="44"/>
      <c r="B1091" s="45" t="s">
        <v>331</v>
      </c>
      <c r="C1091" s="46"/>
      <c r="D1091" s="47" t="s">
        <v>2493</v>
      </c>
      <c r="E1091" s="44" t="s">
        <v>2491</v>
      </c>
      <c r="F1091" s="44"/>
      <c r="G1091" s="142"/>
      <c r="H1091" s="6"/>
      <c r="I1091" s="39"/>
    </row>
    <row r="1092" spans="1:9" s="36" customFormat="1" ht="15" customHeight="1" x14ac:dyDescent="0.25">
      <c r="A1092" s="40">
        <v>462</v>
      </c>
      <c r="B1092" s="6" t="s">
        <v>331</v>
      </c>
      <c r="C1092" s="41" t="s">
        <v>2494</v>
      </c>
      <c r="D1092" s="42" t="s">
        <v>2495</v>
      </c>
      <c r="E1092" s="40" t="s">
        <v>333</v>
      </c>
      <c r="F1092" s="40" t="s">
        <v>2496</v>
      </c>
      <c r="G1092" s="143"/>
      <c r="H1092" s="6"/>
      <c r="I1092" s="39"/>
    </row>
    <row r="1093" spans="1:9" s="49" customFormat="1" ht="15" customHeight="1" x14ac:dyDescent="0.25">
      <c r="A1093" s="44"/>
      <c r="B1093" s="45" t="s">
        <v>331</v>
      </c>
      <c r="C1093" s="46"/>
      <c r="D1093" s="47" t="s">
        <v>2497</v>
      </c>
      <c r="E1093" s="44" t="s">
        <v>333</v>
      </c>
      <c r="F1093" s="44"/>
      <c r="G1093" s="142"/>
      <c r="H1093" s="6"/>
      <c r="I1093" s="39"/>
    </row>
    <row r="1094" spans="1:9" s="60" customFormat="1" ht="15" customHeight="1" x14ac:dyDescent="0.25">
      <c r="A1094" s="191" t="s">
        <v>2498</v>
      </c>
      <c r="B1094" s="191"/>
      <c r="C1094" s="191"/>
      <c r="D1094" s="192" t="s">
        <v>2499</v>
      </c>
      <c r="E1094" s="192"/>
      <c r="F1094" s="192"/>
      <c r="G1094" s="192"/>
      <c r="H1094" s="192"/>
      <c r="I1094" s="39"/>
    </row>
    <row r="1095" spans="1:9" s="60" customFormat="1" ht="15" customHeight="1" x14ac:dyDescent="0.25">
      <c r="A1095" s="186" t="s">
        <v>2500</v>
      </c>
      <c r="B1095" s="186"/>
      <c r="C1095" s="186"/>
      <c r="D1095" s="186"/>
      <c r="E1095" s="186"/>
      <c r="F1095" s="186"/>
      <c r="G1095" s="186"/>
      <c r="H1095" s="186"/>
      <c r="I1095" s="39"/>
    </row>
    <row r="1096" spans="1:9" s="36" customFormat="1" ht="15" customHeight="1" x14ac:dyDescent="0.25">
      <c r="A1096" s="40">
        <v>463</v>
      </c>
      <c r="B1096" s="6" t="s">
        <v>331</v>
      </c>
      <c r="C1096" s="41" t="s">
        <v>253</v>
      </c>
      <c r="D1096" s="42" t="s">
        <v>2501</v>
      </c>
      <c r="E1096" s="40" t="s">
        <v>455</v>
      </c>
      <c r="F1096" s="40" t="s">
        <v>2502</v>
      </c>
      <c r="G1096" s="143"/>
      <c r="H1096" s="6"/>
      <c r="I1096" s="39"/>
    </row>
    <row r="1097" spans="1:9" s="36" customFormat="1" ht="15" customHeight="1" x14ac:dyDescent="0.25">
      <c r="A1097" s="40"/>
      <c r="B1097" s="45" t="s">
        <v>331</v>
      </c>
      <c r="C1097" s="46"/>
      <c r="D1097" s="47" t="s">
        <v>2503</v>
      </c>
      <c r="E1097" s="44" t="s">
        <v>2504</v>
      </c>
      <c r="F1097" s="40"/>
      <c r="G1097" s="143"/>
      <c r="H1097" s="6"/>
      <c r="I1097" s="39"/>
    </row>
    <row r="1098" spans="1:9" s="36" customFormat="1" ht="15" customHeight="1" x14ac:dyDescent="0.25">
      <c r="A1098" s="40"/>
      <c r="B1098" s="45" t="s">
        <v>331</v>
      </c>
      <c r="C1098" s="46"/>
      <c r="D1098" s="47" t="s">
        <v>2505</v>
      </c>
      <c r="E1098" s="44" t="s">
        <v>455</v>
      </c>
      <c r="F1098" s="40"/>
      <c r="G1098" s="143"/>
      <c r="H1098" s="6"/>
      <c r="I1098" s="39"/>
    </row>
    <row r="1099" spans="1:9" s="36" customFormat="1" ht="15" customHeight="1" x14ac:dyDescent="0.25">
      <c r="A1099" s="40"/>
      <c r="B1099" s="45" t="s">
        <v>331</v>
      </c>
      <c r="C1099" s="46"/>
      <c r="D1099" s="47" t="s">
        <v>2506</v>
      </c>
      <c r="E1099" s="44" t="s">
        <v>2507</v>
      </c>
      <c r="F1099" s="40"/>
      <c r="G1099" s="147">
        <v>3</v>
      </c>
      <c r="H1099" s="6" t="s">
        <v>337</v>
      </c>
      <c r="I1099" s="39"/>
    </row>
    <row r="1100" spans="1:9" s="36" customFormat="1" ht="15" customHeight="1" x14ac:dyDescent="0.25">
      <c r="A1100" s="40"/>
      <c r="B1100" s="45" t="s">
        <v>331</v>
      </c>
      <c r="C1100" s="46"/>
      <c r="D1100" s="47" t="s">
        <v>2508</v>
      </c>
      <c r="E1100" s="44" t="s">
        <v>2509</v>
      </c>
      <c r="F1100" s="40"/>
      <c r="G1100" s="143"/>
      <c r="H1100" s="6"/>
      <c r="I1100" s="39"/>
    </row>
    <row r="1101" spans="1:9" s="36" customFormat="1" ht="15" customHeight="1" x14ac:dyDescent="0.25">
      <c r="A1101" s="52">
        <v>464</v>
      </c>
      <c r="B1101" s="6" t="s">
        <v>331</v>
      </c>
      <c r="C1101" s="41" t="s">
        <v>205</v>
      </c>
      <c r="D1101" s="42" t="s">
        <v>2510</v>
      </c>
      <c r="E1101" s="40" t="s">
        <v>469</v>
      </c>
      <c r="F1101" s="40" t="s">
        <v>2511</v>
      </c>
      <c r="G1101" s="143" t="s">
        <v>4532</v>
      </c>
      <c r="H1101" s="6" t="s">
        <v>337</v>
      </c>
      <c r="I1101" s="39"/>
    </row>
    <row r="1102" spans="1:9" s="49" customFormat="1" ht="15" customHeight="1" x14ac:dyDescent="0.25">
      <c r="A1102" s="66"/>
      <c r="B1102" s="45" t="s">
        <v>331</v>
      </c>
      <c r="C1102" s="46"/>
      <c r="D1102" s="47" t="s">
        <v>2512</v>
      </c>
      <c r="E1102" s="44"/>
      <c r="F1102" s="44"/>
      <c r="G1102" s="142"/>
      <c r="H1102" s="6"/>
      <c r="I1102" s="39"/>
    </row>
    <row r="1103" spans="1:9" s="36" customFormat="1" ht="15" customHeight="1" x14ac:dyDescent="0.25">
      <c r="A1103" s="40">
        <v>465</v>
      </c>
      <c r="B1103" s="6" t="s">
        <v>331</v>
      </c>
      <c r="C1103" s="41" t="s">
        <v>2513</v>
      </c>
      <c r="D1103" s="42" t="s">
        <v>2514</v>
      </c>
      <c r="E1103" s="40" t="s">
        <v>2515</v>
      </c>
      <c r="F1103" s="40" t="s">
        <v>2516</v>
      </c>
      <c r="G1103" s="143"/>
      <c r="H1103" s="6"/>
      <c r="I1103" s="39"/>
    </row>
    <row r="1104" spans="1:9" s="49" customFormat="1" ht="15" customHeight="1" x14ac:dyDescent="0.25">
      <c r="A1104" s="44"/>
      <c r="B1104" s="45" t="s">
        <v>331</v>
      </c>
      <c r="C1104" s="46"/>
      <c r="D1104" s="47" t="s">
        <v>2517</v>
      </c>
      <c r="E1104" s="44" t="s">
        <v>2515</v>
      </c>
      <c r="F1104" s="44"/>
      <c r="G1104" s="142"/>
      <c r="H1104" s="6"/>
      <c r="I1104" s="39"/>
    </row>
    <row r="1105" spans="1:9" s="36" customFormat="1" ht="15" customHeight="1" x14ac:dyDescent="0.25">
      <c r="A1105" s="40">
        <v>466</v>
      </c>
      <c r="B1105" s="6" t="s">
        <v>331</v>
      </c>
      <c r="C1105" s="41" t="s">
        <v>2518</v>
      </c>
      <c r="D1105" s="42" t="s">
        <v>2519</v>
      </c>
      <c r="E1105" s="40" t="s">
        <v>1789</v>
      </c>
      <c r="F1105" s="40" t="s">
        <v>2520</v>
      </c>
      <c r="G1105" s="143"/>
      <c r="H1105" s="6"/>
      <c r="I1105" s="39"/>
    </row>
    <row r="1106" spans="1:9" s="49" customFormat="1" ht="15" customHeight="1" x14ac:dyDescent="0.25">
      <c r="A1106" s="44"/>
      <c r="B1106" s="45" t="s">
        <v>331</v>
      </c>
      <c r="C1106" s="46"/>
      <c r="D1106" s="47" t="s">
        <v>2521</v>
      </c>
      <c r="E1106" s="44" t="s">
        <v>1789</v>
      </c>
      <c r="F1106" s="44"/>
      <c r="G1106" s="142"/>
      <c r="H1106" s="6"/>
      <c r="I1106" s="39"/>
    </row>
    <row r="1107" spans="1:9" s="36" customFormat="1" ht="15" customHeight="1" x14ac:dyDescent="0.25">
      <c r="A1107" s="40">
        <v>467</v>
      </c>
      <c r="B1107" s="6" t="s">
        <v>331</v>
      </c>
      <c r="C1107" s="41" t="s">
        <v>254</v>
      </c>
      <c r="D1107" s="42" t="s">
        <v>2522</v>
      </c>
      <c r="E1107" s="40" t="s">
        <v>455</v>
      </c>
      <c r="F1107" s="40" t="s">
        <v>2523</v>
      </c>
      <c r="G1107" s="143"/>
      <c r="H1107" s="6"/>
      <c r="I1107" s="39"/>
    </row>
    <row r="1108" spans="1:9" s="36" customFormat="1" ht="15" customHeight="1" x14ac:dyDescent="0.25">
      <c r="A1108" s="40"/>
      <c r="B1108" s="45" t="s">
        <v>331</v>
      </c>
      <c r="C1108" s="46"/>
      <c r="D1108" s="47" t="s">
        <v>2524</v>
      </c>
      <c r="E1108" s="44" t="s">
        <v>2525</v>
      </c>
      <c r="F1108" s="40"/>
      <c r="G1108" s="143"/>
      <c r="H1108" s="6"/>
      <c r="I1108" s="39"/>
    </row>
    <row r="1109" spans="1:9" s="36" customFormat="1" ht="15" customHeight="1" x14ac:dyDescent="0.25">
      <c r="A1109" s="40"/>
      <c r="B1109" s="45" t="s">
        <v>331</v>
      </c>
      <c r="C1109" s="46"/>
      <c r="D1109" s="47" t="s">
        <v>2526</v>
      </c>
      <c r="E1109" s="44" t="s">
        <v>455</v>
      </c>
      <c r="F1109" s="40"/>
      <c r="G1109" s="143"/>
      <c r="H1109" s="6"/>
      <c r="I1109" s="39"/>
    </row>
    <row r="1110" spans="1:9" s="36" customFormat="1" ht="15" customHeight="1" x14ac:dyDescent="0.25">
      <c r="A1110" s="40"/>
      <c r="B1110" s="45" t="s">
        <v>331</v>
      </c>
      <c r="C1110" s="46"/>
      <c r="D1110" s="47" t="s">
        <v>2527</v>
      </c>
      <c r="E1110" s="44" t="s">
        <v>2528</v>
      </c>
      <c r="F1110" s="40"/>
      <c r="G1110" s="147">
        <v>2</v>
      </c>
      <c r="H1110" s="6" t="s">
        <v>337</v>
      </c>
      <c r="I1110" s="39"/>
    </row>
    <row r="1111" spans="1:9" s="36" customFormat="1" ht="15" customHeight="1" x14ac:dyDescent="0.25">
      <c r="A1111" s="40"/>
      <c r="B1111" s="45" t="s">
        <v>331</v>
      </c>
      <c r="C1111" s="46"/>
      <c r="D1111" s="47" t="s">
        <v>2529</v>
      </c>
      <c r="E1111" s="44" t="s">
        <v>2530</v>
      </c>
      <c r="F1111" s="40"/>
      <c r="G1111" s="143">
        <v>1</v>
      </c>
      <c r="H1111" s="6" t="s">
        <v>337</v>
      </c>
      <c r="I1111" s="39"/>
    </row>
    <row r="1112" spans="1:9" ht="15" customHeight="1" x14ac:dyDescent="0.25">
      <c r="A1112" s="186" t="s">
        <v>2531</v>
      </c>
      <c r="B1112" s="186"/>
      <c r="C1112" s="186"/>
      <c r="D1112" s="186"/>
      <c r="E1112" s="186"/>
      <c r="F1112" s="186"/>
      <c r="G1112" s="186"/>
      <c r="H1112" s="186"/>
      <c r="I1112" s="39"/>
    </row>
    <row r="1113" spans="1:9" s="36" customFormat="1" ht="15" customHeight="1" x14ac:dyDescent="0.25">
      <c r="A1113" s="40">
        <v>468</v>
      </c>
      <c r="B1113" s="6" t="s">
        <v>331</v>
      </c>
      <c r="C1113" s="41" t="s">
        <v>2532</v>
      </c>
      <c r="D1113" s="42" t="s">
        <v>2533</v>
      </c>
      <c r="E1113" s="40" t="s">
        <v>2534</v>
      </c>
      <c r="F1113" s="40" t="s">
        <v>2535</v>
      </c>
      <c r="G1113" s="144"/>
      <c r="H1113" s="6"/>
      <c r="I1113" s="39"/>
    </row>
    <row r="1114" spans="1:9" s="36" customFormat="1" ht="15" customHeight="1" x14ac:dyDescent="0.25">
      <c r="A1114" s="40">
        <v>469</v>
      </c>
      <c r="B1114" s="6" t="s">
        <v>331</v>
      </c>
      <c r="C1114" s="41" t="s">
        <v>206</v>
      </c>
      <c r="D1114" s="42" t="s">
        <v>2536</v>
      </c>
      <c r="E1114" s="40" t="s">
        <v>2537</v>
      </c>
      <c r="F1114" s="40" t="s">
        <v>2538</v>
      </c>
      <c r="G1114" s="147">
        <v>13</v>
      </c>
      <c r="H1114" s="6" t="s">
        <v>337</v>
      </c>
      <c r="I1114" s="39"/>
    </row>
    <row r="1115" spans="1:9" s="36" customFormat="1" ht="15" customHeight="1" x14ac:dyDescent="0.25">
      <c r="A1115" s="40">
        <v>470</v>
      </c>
      <c r="B1115" s="6" t="s">
        <v>331</v>
      </c>
      <c r="C1115" s="41" t="s">
        <v>207</v>
      </c>
      <c r="D1115" s="42" t="s">
        <v>2539</v>
      </c>
      <c r="E1115" s="40" t="s">
        <v>333</v>
      </c>
      <c r="F1115" s="40" t="s">
        <v>2540</v>
      </c>
      <c r="G1115" s="147">
        <v>52</v>
      </c>
      <c r="H1115" s="6" t="s">
        <v>337</v>
      </c>
      <c r="I1115" s="39"/>
    </row>
    <row r="1116" spans="1:9" s="36" customFormat="1" ht="15" customHeight="1" x14ac:dyDescent="0.25">
      <c r="A1116" s="40">
        <v>471</v>
      </c>
      <c r="B1116" s="6" t="s">
        <v>331</v>
      </c>
      <c r="C1116" s="41" t="s">
        <v>2541</v>
      </c>
      <c r="D1116" s="42" t="s">
        <v>2542</v>
      </c>
      <c r="E1116" s="40" t="s">
        <v>333</v>
      </c>
      <c r="F1116" s="40" t="s">
        <v>2543</v>
      </c>
      <c r="G1116" s="143"/>
      <c r="H1116" s="6"/>
      <c r="I1116" s="39"/>
    </row>
    <row r="1117" spans="1:9" s="36" customFormat="1" ht="15" customHeight="1" x14ac:dyDescent="0.25">
      <c r="A1117" s="40">
        <v>472</v>
      </c>
      <c r="B1117" s="6" t="s">
        <v>331</v>
      </c>
      <c r="C1117" s="41" t="s">
        <v>2544</v>
      </c>
      <c r="D1117" s="42" t="s">
        <v>2545</v>
      </c>
      <c r="E1117" s="40" t="s">
        <v>333</v>
      </c>
      <c r="F1117" s="40" t="s">
        <v>2546</v>
      </c>
      <c r="G1117" s="143"/>
      <c r="H1117" s="6"/>
      <c r="I1117" s="39"/>
    </row>
    <row r="1118" spans="1:9" s="49" customFormat="1" ht="15" customHeight="1" x14ac:dyDescent="0.25">
      <c r="A1118" s="44"/>
      <c r="B1118" s="45" t="s">
        <v>331</v>
      </c>
      <c r="C1118" s="46"/>
      <c r="D1118" s="47" t="s">
        <v>2547</v>
      </c>
      <c r="E1118" s="44" t="s">
        <v>333</v>
      </c>
      <c r="F1118" s="44"/>
      <c r="G1118" s="142"/>
      <c r="H1118" s="6"/>
      <c r="I1118" s="39"/>
    </row>
    <row r="1119" spans="1:9" s="36" customFormat="1" ht="15" customHeight="1" x14ac:dyDescent="0.25">
      <c r="A1119" s="40">
        <v>473</v>
      </c>
      <c r="B1119" s="6" t="s">
        <v>331</v>
      </c>
      <c r="C1119" s="41" t="s">
        <v>2548</v>
      </c>
      <c r="D1119" s="42" t="s">
        <v>2549</v>
      </c>
      <c r="E1119" s="40" t="s">
        <v>2550</v>
      </c>
      <c r="F1119" s="40" t="s">
        <v>2551</v>
      </c>
      <c r="G1119" s="143"/>
      <c r="H1119" s="6"/>
      <c r="I1119" s="39"/>
    </row>
    <row r="1120" spans="1:9" s="49" customFormat="1" ht="15" customHeight="1" x14ac:dyDescent="0.25">
      <c r="A1120" s="44"/>
      <c r="B1120" s="45" t="s">
        <v>331</v>
      </c>
      <c r="C1120" s="46"/>
      <c r="D1120" s="47" t="s">
        <v>2552</v>
      </c>
      <c r="E1120" s="44" t="s">
        <v>2553</v>
      </c>
      <c r="F1120" s="44"/>
      <c r="G1120" s="142"/>
      <c r="H1120" s="6"/>
      <c r="I1120" s="39"/>
    </row>
    <row r="1121" spans="1:9" s="36" customFormat="1" ht="15" customHeight="1" x14ac:dyDescent="0.25">
      <c r="A1121" s="40">
        <v>474</v>
      </c>
      <c r="B1121" s="6" t="s">
        <v>331</v>
      </c>
      <c r="C1121" s="41" t="s">
        <v>208</v>
      </c>
      <c r="D1121" s="42" t="s">
        <v>2554</v>
      </c>
      <c r="E1121" s="40" t="s">
        <v>2555</v>
      </c>
      <c r="F1121" s="40" t="s">
        <v>2556</v>
      </c>
      <c r="G1121" s="147">
        <v>61</v>
      </c>
      <c r="H1121" s="6" t="s">
        <v>337</v>
      </c>
      <c r="I1121" s="39"/>
    </row>
    <row r="1122" spans="1:9" s="49" customFormat="1" ht="15" customHeight="1" x14ac:dyDescent="0.25">
      <c r="A1122" s="44"/>
      <c r="B1122" s="45" t="s">
        <v>331</v>
      </c>
      <c r="C1122" s="46"/>
      <c r="D1122" s="47" t="s">
        <v>2557</v>
      </c>
      <c r="E1122" s="44" t="s">
        <v>2555</v>
      </c>
      <c r="F1122" s="44"/>
      <c r="G1122" s="142"/>
      <c r="H1122" s="6"/>
      <c r="I1122" s="39"/>
    </row>
    <row r="1123" spans="1:9" s="36" customFormat="1" ht="15" customHeight="1" x14ac:dyDescent="0.25">
      <c r="A1123" s="40">
        <v>475</v>
      </c>
      <c r="B1123" s="6" t="s">
        <v>331</v>
      </c>
      <c r="C1123" s="41" t="s">
        <v>2558</v>
      </c>
      <c r="D1123" s="42" t="s">
        <v>2559</v>
      </c>
      <c r="E1123" s="40" t="s">
        <v>1131</v>
      </c>
      <c r="F1123" s="40" t="s">
        <v>2560</v>
      </c>
      <c r="G1123" s="143"/>
      <c r="H1123" s="6"/>
      <c r="I1123" s="39"/>
    </row>
    <row r="1124" spans="1:9" s="36" customFormat="1" ht="15" customHeight="1" x14ac:dyDescent="0.25">
      <c r="A1124" s="40">
        <v>476</v>
      </c>
      <c r="B1124" s="6" t="s">
        <v>331</v>
      </c>
      <c r="C1124" s="41" t="s">
        <v>209</v>
      </c>
      <c r="D1124" s="42" t="s">
        <v>2561</v>
      </c>
      <c r="E1124" s="40" t="s">
        <v>2562</v>
      </c>
      <c r="F1124" s="40" t="s">
        <v>2563</v>
      </c>
      <c r="G1124" s="147">
        <v>11</v>
      </c>
      <c r="H1124" s="6" t="s">
        <v>337</v>
      </c>
      <c r="I1124" s="39"/>
    </row>
    <row r="1125" spans="1:9" s="36" customFormat="1" ht="15" customHeight="1" x14ac:dyDescent="0.25">
      <c r="A1125" s="40"/>
      <c r="B1125" s="45" t="s">
        <v>331</v>
      </c>
      <c r="C1125" s="46"/>
      <c r="D1125" s="47" t="s">
        <v>2564</v>
      </c>
      <c r="E1125" s="44" t="s">
        <v>2565</v>
      </c>
      <c r="F1125" s="40"/>
      <c r="G1125" s="157">
        <v>1</v>
      </c>
      <c r="H1125" s="6"/>
      <c r="I1125" s="39"/>
    </row>
    <row r="1126" spans="1:9" s="36" customFormat="1" ht="15" customHeight="1" x14ac:dyDescent="0.25">
      <c r="A1126" s="40"/>
      <c r="B1126" s="45" t="s">
        <v>331</v>
      </c>
      <c r="C1126" s="46"/>
      <c r="D1126" s="47" t="s">
        <v>2566</v>
      </c>
      <c r="E1126" s="44" t="s">
        <v>2562</v>
      </c>
      <c r="F1126" s="40"/>
      <c r="G1126" s="157">
        <v>8</v>
      </c>
      <c r="H1126" s="6"/>
      <c r="I1126" s="39"/>
    </row>
    <row r="1127" spans="1:9" s="36" customFormat="1" ht="15" customHeight="1" x14ac:dyDescent="0.25">
      <c r="A1127" s="40">
        <v>477</v>
      </c>
      <c r="B1127" s="6" t="s">
        <v>331</v>
      </c>
      <c r="C1127" s="41" t="s">
        <v>210</v>
      </c>
      <c r="D1127" s="42" t="s">
        <v>2567</v>
      </c>
      <c r="E1127" s="40" t="s">
        <v>333</v>
      </c>
      <c r="F1127" s="40" t="s">
        <v>2568</v>
      </c>
      <c r="G1127" s="147" t="s">
        <v>4521</v>
      </c>
      <c r="H1127" s="6" t="s">
        <v>337</v>
      </c>
      <c r="I1127" s="39"/>
    </row>
    <row r="1128" spans="1:9" s="49" customFormat="1" ht="15" customHeight="1" x14ac:dyDescent="0.25">
      <c r="A1128" s="44"/>
      <c r="B1128" s="45" t="s">
        <v>331</v>
      </c>
      <c r="C1128" s="46"/>
      <c r="D1128" s="47" t="s">
        <v>2569</v>
      </c>
      <c r="E1128" s="44" t="s">
        <v>333</v>
      </c>
      <c r="F1128" s="44"/>
      <c r="G1128" s="142"/>
      <c r="H1128" s="6"/>
      <c r="I1128" s="39"/>
    </row>
    <row r="1129" spans="1:9" s="36" customFormat="1" ht="15" customHeight="1" x14ac:dyDescent="0.25">
      <c r="A1129" s="40">
        <v>478</v>
      </c>
      <c r="B1129" s="6" t="s">
        <v>331</v>
      </c>
      <c r="C1129" s="41" t="s">
        <v>2570</v>
      </c>
      <c r="D1129" s="42" t="s">
        <v>2571</v>
      </c>
      <c r="E1129" s="40" t="s">
        <v>2572</v>
      </c>
      <c r="F1129" s="40" t="s">
        <v>2573</v>
      </c>
      <c r="G1129" s="143"/>
      <c r="H1129" s="6"/>
      <c r="I1129" s="39"/>
    </row>
    <row r="1130" spans="1:9" s="49" customFormat="1" ht="15" customHeight="1" x14ac:dyDescent="0.25">
      <c r="A1130" s="44"/>
      <c r="B1130" s="45" t="s">
        <v>331</v>
      </c>
      <c r="C1130" s="46"/>
      <c r="D1130" s="47" t="s">
        <v>2574</v>
      </c>
      <c r="E1130" s="44" t="s">
        <v>1887</v>
      </c>
      <c r="F1130" s="44"/>
      <c r="G1130" s="142"/>
      <c r="H1130" s="6"/>
      <c r="I1130" s="39"/>
    </row>
    <row r="1131" spans="1:9" s="60" customFormat="1" ht="15" customHeight="1" x14ac:dyDescent="0.25">
      <c r="A1131" s="191" t="s">
        <v>2575</v>
      </c>
      <c r="B1131" s="191"/>
      <c r="C1131" s="191"/>
      <c r="D1131" s="192" t="s">
        <v>2576</v>
      </c>
      <c r="E1131" s="192"/>
      <c r="F1131" s="192"/>
      <c r="G1131" s="192"/>
      <c r="H1131" s="192"/>
      <c r="I1131" s="39"/>
    </row>
    <row r="1132" spans="1:9" s="60" customFormat="1" ht="15" customHeight="1" x14ac:dyDescent="0.25">
      <c r="A1132" s="186" t="s">
        <v>2577</v>
      </c>
      <c r="B1132" s="186"/>
      <c r="C1132" s="186"/>
      <c r="D1132" s="186"/>
      <c r="E1132" s="186"/>
      <c r="F1132" s="186"/>
      <c r="G1132" s="186"/>
      <c r="H1132" s="186"/>
      <c r="I1132" s="39"/>
    </row>
    <row r="1133" spans="1:9" s="36" customFormat="1" ht="15" customHeight="1" x14ac:dyDescent="0.25">
      <c r="A1133" s="40">
        <v>479</v>
      </c>
      <c r="B1133" s="6" t="s">
        <v>331</v>
      </c>
      <c r="C1133" s="41" t="s">
        <v>2578</v>
      </c>
      <c r="D1133" s="42" t="s">
        <v>2579</v>
      </c>
      <c r="E1133" s="40" t="s">
        <v>455</v>
      </c>
      <c r="F1133" s="40" t="s">
        <v>2580</v>
      </c>
      <c r="G1133" s="48"/>
      <c r="H1133" s="6"/>
      <c r="I1133" s="39"/>
    </row>
    <row r="1134" spans="1:9" s="49" customFormat="1" ht="15" customHeight="1" x14ac:dyDescent="0.25">
      <c r="A1134" s="44"/>
      <c r="B1134" s="45" t="s">
        <v>331</v>
      </c>
      <c r="C1134" s="46"/>
      <c r="D1134" s="47" t="s">
        <v>2581</v>
      </c>
      <c r="E1134" s="44" t="s">
        <v>455</v>
      </c>
      <c r="F1134" s="44"/>
      <c r="G1134" s="50"/>
      <c r="H1134" s="6"/>
      <c r="I1134" s="39"/>
    </row>
    <row r="1135" spans="1:9" s="36" customFormat="1" ht="15" customHeight="1" x14ac:dyDescent="0.25">
      <c r="A1135" s="40">
        <v>480</v>
      </c>
      <c r="B1135" s="6" t="s">
        <v>331</v>
      </c>
      <c r="C1135" s="41" t="s">
        <v>2582</v>
      </c>
      <c r="D1135" s="42" t="s">
        <v>2583</v>
      </c>
      <c r="E1135" s="40" t="s">
        <v>455</v>
      </c>
      <c r="F1135" s="40" t="s">
        <v>2584</v>
      </c>
      <c r="G1135" s="48"/>
      <c r="H1135" s="6"/>
      <c r="I1135" s="39"/>
    </row>
    <row r="1136" spans="1:9" ht="15" customHeight="1" x14ac:dyDescent="0.25">
      <c r="A1136" s="186" t="s">
        <v>2585</v>
      </c>
      <c r="B1136" s="186"/>
      <c r="C1136" s="186"/>
      <c r="D1136" s="186"/>
      <c r="E1136" s="186"/>
      <c r="F1136" s="186"/>
      <c r="G1136" s="186"/>
      <c r="H1136" s="186"/>
      <c r="I1136" s="39"/>
    </row>
    <row r="1137" spans="1:9" s="36" customFormat="1" ht="15" customHeight="1" x14ac:dyDescent="0.25">
      <c r="A1137" s="40">
        <v>481</v>
      </c>
      <c r="B1137" s="6" t="s">
        <v>331</v>
      </c>
      <c r="C1137" s="41" t="s">
        <v>2586</v>
      </c>
      <c r="D1137" s="42" t="s">
        <v>2587</v>
      </c>
      <c r="E1137" s="40" t="s">
        <v>333</v>
      </c>
      <c r="F1137" s="40" t="s">
        <v>2588</v>
      </c>
      <c r="G1137" s="48"/>
      <c r="H1137" s="6"/>
      <c r="I1137" s="39"/>
    </row>
    <row r="1138" spans="1:9" s="49" customFormat="1" ht="15" customHeight="1" x14ac:dyDescent="0.25">
      <c r="A1138" s="44"/>
      <c r="B1138" s="45" t="s">
        <v>331</v>
      </c>
      <c r="C1138" s="46"/>
      <c r="D1138" s="47" t="s">
        <v>2589</v>
      </c>
      <c r="E1138" s="44" t="s">
        <v>333</v>
      </c>
      <c r="F1138" s="44"/>
      <c r="G1138" s="50"/>
      <c r="H1138" s="6"/>
      <c r="I1138" s="39"/>
    </row>
    <row r="1139" spans="1:9" s="60" customFormat="1" ht="15" customHeight="1" x14ac:dyDescent="0.25">
      <c r="A1139" s="186" t="s">
        <v>2590</v>
      </c>
      <c r="B1139" s="186"/>
      <c r="C1139" s="186"/>
      <c r="D1139" s="186"/>
      <c r="E1139" s="186"/>
      <c r="F1139" s="186"/>
      <c r="G1139" s="186"/>
      <c r="H1139" s="186"/>
      <c r="I1139" s="39"/>
    </row>
    <row r="1140" spans="1:9" s="36" customFormat="1" ht="15" customHeight="1" x14ac:dyDescent="0.25">
      <c r="A1140" s="40">
        <v>482</v>
      </c>
      <c r="B1140" s="6" t="s">
        <v>331</v>
      </c>
      <c r="C1140" s="41" t="s">
        <v>2591</v>
      </c>
      <c r="D1140" s="42" t="s">
        <v>2592</v>
      </c>
      <c r="E1140" s="40" t="s">
        <v>333</v>
      </c>
      <c r="F1140" s="40" t="s">
        <v>2593</v>
      </c>
      <c r="G1140" s="48"/>
      <c r="H1140" s="6"/>
      <c r="I1140" s="39"/>
    </row>
    <row r="1141" spans="1:9" s="49" customFormat="1" ht="15" customHeight="1" x14ac:dyDescent="0.25">
      <c r="A1141" s="44"/>
      <c r="B1141" s="45" t="s">
        <v>331</v>
      </c>
      <c r="C1141" s="46"/>
      <c r="D1141" s="47" t="s">
        <v>2594</v>
      </c>
      <c r="E1141" s="44" t="s">
        <v>333</v>
      </c>
      <c r="F1141" s="44"/>
      <c r="G1141" s="50"/>
      <c r="H1141" s="6"/>
      <c r="I1141" s="39"/>
    </row>
    <row r="1142" spans="1:9" ht="15" customHeight="1" x14ac:dyDescent="0.25">
      <c r="A1142" s="186" t="s">
        <v>2595</v>
      </c>
      <c r="B1142" s="186"/>
      <c r="C1142" s="186"/>
      <c r="D1142" s="186"/>
      <c r="E1142" s="186"/>
      <c r="F1142" s="186"/>
      <c r="G1142" s="186"/>
      <c r="H1142" s="186"/>
      <c r="I1142" s="39"/>
    </row>
    <row r="1143" spans="1:9" s="36" customFormat="1" ht="15" customHeight="1" x14ac:dyDescent="0.25">
      <c r="A1143" s="40">
        <v>483</v>
      </c>
      <c r="B1143" s="6" t="s">
        <v>331</v>
      </c>
      <c r="C1143" s="41" t="s">
        <v>2596</v>
      </c>
      <c r="D1143" s="42" t="s">
        <v>2597</v>
      </c>
      <c r="E1143" s="40" t="s">
        <v>333</v>
      </c>
      <c r="F1143" s="40" t="s">
        <v>2598</v>
      </c>
      <c r="G1143" s="48"/>
      <c r="H1143" s="6"/>
      <c r="I1143" s="39"/>
    </row>
    <row r="1144" spans="1:9" s="49" customFormat="1" ht="15" customHeight="1" x14ac:dyDescent="0.25">
      <c r="A1144" s="44"/>
      <c r="B1144" s="45" t="s">
        <v>331</v>
      </c>
      <c r="C1144" s="46"/>
      <c r="D1144" s="47" t="s">
        <v>2599</v>
      </c>
      <c r="E1144" s="44" t="s">
        <v>333</v>
      </c>
      <c r="F1144" s="44"/>
      <c r="G1144" s="50"/>
      <c r="H1144" s="6"/>
      <c r="I1144" s="39"/>
    </row>
    <row r="1145" spans="1:9" s="60" customFormat="1" ht="15" customHeight="1" x14ac:dyDescent="0.25">
      <c r="A1145" s="186" t="s">
        <v>2600</v>
      </c>
      <c r="B1145" s="186"/>
      <c r="C1145" s="186"/>
      <c r="D1145" s="186"/>
      <c r="E1145" s="186"/>
      <c r="F1145" s="186"/>
      <c r="G1145" s="186"/>
      <c r="H1145" s="186"/>
      <c r="I1145" s="39"/>
    </row>
    <row r="1146" spans="1:9" s="36" customFormat="1" ht="15" customHeight="1" x14ac:dyDescent="0.25">
      <c r="A1146" s="40">
        <v>484</v>
      </c>
      <c r="B1146" s="6" t="s">
        <v>331</v>
      </c>
      <c r="C1146" s="41" t="s">
        <v>211</v>
      </c>
      <c r="D1146" s="42" t="s">
        <v>2601</v>
      </c>
      <c r="E1146" s="40" t="s">
        <v>865</v>
      </c>
      <c r="F1146" s="40" t="s">
        <v>2602</v>
      </c>
      <c r="G1146" s="147">
        <v>2</v>
      </c>
      <c r="H1146" s="6" t="s">
        <v>337</v>
      </c>
      <c r="I1146" s="39"/>
    </row>
    <row r="1147" spans="1:9" s="49" customFormat="1" ht="15" customHeight="1" x14ac:dyDescent="0.25">
      <c r="A1147" s="44"/>
      <c r="B1147" s="45" t="s">
        <v>331</v>
      </c>
      <c r="C1147" s="46"/>
      <c r="D1147" s="47" t="s">
        <v>2603</v>
      </c>
      <c r="E1147" s="44"/>
      <c r="F1147" s="44"/>
      <c r="G1147" s="142"/>
      <c r="H1147" s="6"/>
      <c r="I1147" s="39"/>
    </row>
    <row r="1148" spans="1:9" s="36" customFormat="1" ht="15" customHeight="1" x14ac:dyDescent="0.25">
      <c r="A1148" s="40">
        <v>485</v>
      </c>
      <c r="B1148" s="6" t="s">
        <v>331</v>
      </c>
      <c r="C1148" s="41" t="s">
        <v>212</v>
      </c>
      <c r="D1148" s="42" t="s">
        <v>2604</v>
      </c>
      <c r="E1148" s="40" t="s">
        <v>2605</v>
      </c>
      <c r="F1148" s="40" t="s">
        <v>2606</v>
      </c>
      <c r="G1148" s="147">
        <v>1</v>
      </c>
      <c r="H1148" s="6" t="s">
        <v>337</v>
      </c>
      <c r="I1148" s="39"/>
    </row>
    <row r="1149" spans="1:9" ht="15" customHeight="1" x14ac:dyDescent="0.25">
      <c r="A1149" s="186" t="s">
        <v>2607</v>
      </c>
      <c r="B1149" s="186"/>
      <c r="C1149" s="186"/>
      <c r="D1149" s="186"/>
      <c r="E1149" s="186"/>
      <c r="F1149" s="186"/>
      <c r="G1149" s="186"/>
      <c r="H1149" s="186"/>
      <c r="I1149" s="39"/>
    </row>
    <row r="1150" spans="1:9" s="36" customFormat="1" ht="15" customHeight="1" x14ac:dyDescent="0.25">
      <c r="A1150" s="40">
        <v>486</v>
      </c>
      <c r="B1150" s="6" t="s">
        <v>331</v>
      </c>
      <c r="C1150" s="41" t="s">
        <v>2608</v>
      </c>
      <c r="D1150" s="42" t="s">
        <v>2609</v>
      </c>
      <c r="E1150" s="40" t="s">
        <v>1127</v>
      </c>
      <c r="F1150" s="40" t="s">
        <v>2610</v>
      </c>
      <c r="G1150" s="48"/>
      <c r="H1150" s="6"/>
      <c r="I1150" s="39"/>
    </row>
    <row r="1151" spans="1:9" s="49" customFormat="1" ht="15" customHeight="1" x14ac:dyDescent="0.25">
      <c r="A1151" s="44"/>
      <c r="B1151" s="45" t="s">
        <v>331</v>
      </c>
      <c r="C1151" s="46"/>
      <c r="D1151" s="47" t="s">
        <v>2611</v>
      </c>
      <c r="E1151" s="44" t="s">
        <v>1127</v>
      </c>
      <c r="F1151" s="44"/>
      <c r="G1151" s="50"/>
      <c r="H1151" s="6"/>
      <c r="I1151" s="39"/>
    </row>
    <row r="1152" spans="1:9" s="60" customFormat="1" ht="15" customHeight="1" x14ac:dyDescent="0.25">
      <c r="A1152" s="186" t="s">
        <v>2612</v>
      </c>
      <c r="B1152" s="186"/>
      <c r="C1152" s="186"/>
      <c r="D1152" s="186"/>
      <c r="E1152" s="186"/>
      <c r="F1152" s="186"/>
      <c r="G1152" s="186"/>
      <c r="H1152" s="186"/>
      <c r="I1152" s="39"/>
    </row>
    <row r="1153" spans="1:9" s="36" customFormat="1" ht="15" customHeight="1" x14ac:dyDescent="0.25">
      <c r="A1153" s="40">
        <v>487</v>
      </c>
      <c r="B1153" s="6" t="s">
        <v>331</v>
      </c>
      <c r="C1153" s="41" t="s">
        <v>2613</v>
      </c>
      <c r="D1153" s="42" t="s">
        <v>2614</v>
      </c>
      <c r="E1153" s="40" t="s">
        <v>333</v>
      </c>
      <c r="F1153" s="40" t="s">
        <v>2615</v>
      </c>
      <c r="G1153" s="48"/>
      <c r="H1153" s="6"/>
      <c r="I1153" s="39"/>
    </row>
    <row r="1154" spans="1:9" s="49" customFormat="1" ht="15" customHeight="1" x14ac:dyDescent="0.25">
      <c r="A1154" s="44"/>
      <c r="B1154" s="45" t="s">
        <v>331</v>
      </c>
      <c r="C1154" s="46"/>
      <c r="D1154" s="47" t="s">
        <v>2616</v>
      </c>
      <c r="E1154" s="44" t="s">
        <v>333</v>
      </c>
      <c r="F1154" s="44"/>
      <c r="G1154" s="50"/>
      <c r="H1154" s="6"/>
      <c r="I1154" s="39"/>
    </row>
    <row r="1155" spans="1:9" ht="15" customHeight="1" x14ac:dyDescent="0.25">
      <c r="A1155" s="186" t="s">
        <v>2617</v>
      </c>
      <c r="B1155" s="186"/>
      <c r="C1155" s="186"/>
      <c r="D1155" s="186"/>
      <c r="E1155" s="186"/>
      <c r="F1155" s="186"/>
      <c r="G1155" s="186"/>
      <c r="H1155" s="186"/>
      <c r="I1155" s="39"/>
    </row>
    <row r="1156" spans="1:9" s="36" customFormat="1" ht="15" customHeight="1" x14ac:dyDescent="0.25">
      <c r="A1156" s="40">
        <v>488</v>
      </c>
      <c r="B1156" s="6" t="s">
        <v>331</v>
      </c>
      <c r="C1156" s="41" t="s">
        <v>2618</v>
      </c>
      <c r="D1156" s="42" t="s">
        <v>2619</v>
      </c>
      <c r="E1156" s="40" t="s">
        <v>333</v>
      </c>
      <c r="F1156" s="40" t="s">
        <v>2620</v>
      </c>
      <c r="G1156" s="48"/>
      <c r="H1156" s="6"/>
      <c r="I1156" s="39"/>
    </row>
    <row r="1157" spans="1:9" s="49" customFormat="1" ht="15" customHeight="1" x14ac:dyDescent="0.25">
      <c r="A1157" s="44"/>
      <c r="B1157" s="45" t="s">
        <v>331</v>
      </c>
      <c r="C1157" s="46"/>
      <c r="D1157" s="47" t="s">
        <v>2621</v>
      </c>
      <c r="E1157" s="44" t="s">
        <v>333</v>
      </c>
      <c r="F1157" s="44"/>
      <c r="G1157" s="50"/>
      <c r="H1157" s="6"/>
      <c r="I1157" s="39"/>
    </row>
    <row r="1158" spans="1:9" s="36" customFormat="1" ht="15" customHeight="1" x14ac:dyDescent="0.25">
      <c r="A1158" s="40">
        <v>489</v>
      </c>
      <c r="B1158" s="6" t="s">
        <v>331</v>
      </c>
      <c r="C1158" s="41" t="s">
        <v>2622</v>
      </c>
      <c r="D1158" s="42" t="s">
        <v>2623</v>
      </c>
      <c r="E1158" s="40" t="s">
        <v>333</v>
      </c>
      <c r="F1158" s="40" t="s">
        <v>2624</v>
      </c>
      <c r="G1158" s="48"/>
      <c r="H1158" s="6"/>
      <c r="I1158" s="39"/>
    </row>
    <row r="1159" spans="1:9" s="49" customFormat="1" ht="15" customHeight="1" x14ac:dyDescent="0.25">
      <c r="A1159" s="44"/>
      <c r="B1159" s="45" t="s">
        <v>331</v>
      </c>
      <c r="C1159" s="46"/>
      <c r="D1159" s="47" t="s">
        <v>2625</v>
      </c>
      <c r="E1159" s="44" t="s">
        <v>333</v>
      </c>
      <c r="F1159" s="44"/>
      <c r="G1159" s="50"/>
      <c r="H1159" s="6"/>
      <c r="I1159" s="39"/>
    </row>
    <row r="1160" spans="1:9" ht="15" customHeight="1" x14ac:dyDescent="0.25">
      <c r="A1160" s="186" t="s">
        <v>2626</v>
      </c>
      <c r="B1160" s="186"/>
      <c r="C1160" s="186"/>
      <c r="D1160" s="186"/>
      <c r="E1160" s="186"/>
      <c r="F1160" s="186"/>
      <c r="G1160" s="186"/>
      <c r="H1160" s="186"/>
      <c r="I1160" s="39"/>
    </row>
    <row r="1161" spans="1:9" s="36" customFormat="1" ht="15" customHeight="1" x14ac:dyDescent="0.25">
      <c r="A1161" s="40">
        <v>490</v>
      </c>
      <c r="B1161" s="6" t="s">
        <v>331</v>
      </c>
      <c r="C1161" s="41" t="s">
        <v>2627</v>
      </c>
      <c r="D1161" s="42" t="s">
        <v>2628</v>
      </c>
      <c r="E1161" s="40" t="s">
        <v>333</v>
      </c>
      <c r="F1161" s="40" t="s">
        <v>2629</v>
      </c>
      <c r="G1161" s="48"/>
      <c r="H1161" s="6"/>
      <c r="I1161" s="39"/>
    </row>
    <row r="1162" spans="1:9" s="49" customFormat="1" ht="15" customHeight="1" x14ac:dyDescent="0.25">
      <c r="A1162" s="44"/>
      <c r="B1162" s="45" t="s">
        <v>331</v>
      </c>
      <c r="C1162" s="46"/>
      <c r="D1162" s="47" t="s">
        <v>2630</v>
      </c>
      <c r="E1162" s="44" t="s">
        <v>333</v>
      </c>
      <c r="F1162" s="44"/>
      <c r="G1162" s="50"/>
      <c r="H1162" s="6"/>
      <c r="I1162" s="39"/>
    </row>
    <row r="1163" spans="1:9" s="49" customFormat="1" ht="15" customHeight="1" x14ac:dyDescent="0.25">
      <c r="A1163" s="44"/>
      <c r="B1163" s="45" t="s">
        <v>331</v>
      </c>
      <c r="C1163" s="46"/>
      <c r="D1163" s="47" t="s">
        <v>2631</v>
      </c>
      <c r="E1163" s="44" t="s">
        <v>1072</v>
      </c>
      <c r="F1163" s="44"/>
      <c r="G1163" s="50"/>
      <c r="H1163" s="6"/>
      <c r="I1163" s="39"/>
    </row>
    <row r="1164" spans="1:9" s="36" customFormat="1" ht="15" customHeight="1" x14ac:dyDescent="0.25">
      <c r="A1164" s="40">
        <v>491</v>
      </c>
      <c r="B1164" s="6" t="s">
        <v>331</v>
      </c>
      <c r="C1164" s="41" t="s">
        <v>2632</v>
      </c>
      <c r="D1164" s="42" t="s">
        <v>2633</v>
      </c>
      <c r="E1164" s="40" t="s">
        <v>827</v>
      </c>
      <c r="F1164" s="40" t="s">
        <v>2634</v>
      </c>
      <c r="G1164" s="48"/>
      <c r="H1164" s="6"/>
      <c r="I1164" s="39"/>
    </row>
    <row r="1165" spans="1:9" s="36" customFormat="1" ht="15" customHeight="1" x14ac:dyDescent="0.25">
      <c r="A1165" s="40">
        <v>492</v>
      </c>
      <c r="B1165" s="6" t="s">
        <v>331</v>
      </c>
      <c r="C1165" s="41" t="s">
        <v>2635</v>
      </c>
      <c r="D1165" s="42" t="s">
        <v>2636</v>
      </c>
      <c r="E1165" s="40" t="s">
        <v>2637</v>
      </c>
      <c r="F1165" s="40" t="s">
        <v>2638</v>
      </c>
      <c r="G1165" s="48"/>
      <c r="H1165" s="6"/>
      <c r="I1165" s="39"/>
    </row>
    <row r="1166" spans="1:9" s="49" customFormat="1" ht="15" customHeight="1" x14ac:dyDescent="0.25">
      <c r="A1166" s="44"/>
      <c r="B1166" s="45" t="s">
        <v>331</v>
      </c>
      <c r="C1166" s="46"/>
      <c r="D1166" s="47" t="s">
        <v>2639</v>
      </c>
      <c r="E1166" s="44" t="s">
        <v>2640</v>
      </c>
      <c r="F1166" s="44"/>
      <c r="G1166" s="50"/>
      <c r="H1166" s="6"/>
      <c r="I1166" s="39"/>
    </row>
    <row r="1167" spans="1:9" s="49" customFormat="1" ht="15" customHeight="1" x14ac:dyDescent="0.25">
      <c r="A1167" s="44"/>
      <c r="B1167" s="45" t="s">
        <v>331</v>
      </c>
      <c r="C1167" s="46"/>
      <c r="D1167" s="47" t="s">
        <v>2641</v>
      </c>
      <c r="E1167" s="44" t="s">
        <v>2637</v>
      </c>
      <c r="F1167" s="44"/>
      <c r="G1167" s="50"/>
      <c r="H1167" s="6"/>
      <c r="I1167" s="39"/>
    </row>
    <row r="1168" spans="1:9" ht="15" customHeight="1" x14ac:dyDescent="0.25">
      <c r="A1168" s="186" t="s">
        <v>2642</v>
      </c>
      <c r="B1168" s="186"/>
      <c r="C1168" s="186"/>
      <c r="D1168" s="186"/>
      <c r="E1168" s="186"/>
      <c r="F1168" s="186"/>
      <c r="G1168" s="186"/>
      <c r="H1168" s="186"/>
      <c r="I1168" s="39"/>
    </row>
    <row r="1169" spans="1:9" s="36" customFormat="1" ht="15" customHeight="1" x14ac:dyDescent="0.25">
      <c r="A1169" s="40">
        <v>493</v>
      </c>
      <c r="B1169" s="6" t="s">
        <v>331</v>
      </c>
      <c r="C1169" s="41" t="s">
        <v>2643</v>
      </c>
      <c r="D1169" s="42" t="s">
        <v>2644</v>
      </c>
      <c r="E1169" s="40" t="s">
        <v>2645</v>
      </c>
      <c r="F1169" s="40" t="s">
        <v>2646</v>
      </c>
      <c r="G1169" s="48"/>
      <c r="H1169" s="6"/>
      <c r="I1169" s="39"/>
    </row>
    <row r="1170" spans="1:9" s="36" customFormat="1" ht="15" customHeight="1" x14ac:dyDescent="0.25">
      <c r="A1170" s="40">
        <v>494</v>
      </c>
      <c r="B1170" s="6" t="s">
        <v>331</v>
      </c>
      <c r="C1170" s="41" t="s">
        <v>2647</v>
      </c>
      <c r="D1170" s="42" t="s">
        <v>2648</v>
      </c>
      <c r="E1170" s="40" t="s">
        <v>455</v>
      </c>
      <c r="F1170" s="40" t="s">
        <v>2649</v>
      </c>
      <c r="G1170" s="48"/>
      <c r="H1170" s="6"/>
      <c r="I1170" s="39"/>
    </row>
    <row r="1171" spans="1:9" s="49" customFormat="1" ht="15" customHeight="1" x14ac:dyDescent="0.25">
      <c r="A1171" s="44"/>
      <c r="B1171" s="45" t="s">
        <v>331</v>
      </c>
      <c r="C1171" s="46"/>
      <c r="D1171" s="47" t="s">
        <v>2650</v>
      </c>
      <c r="E1171" s="44" t="s">
        <v>455</v>
      </c>
      <c r="F1171" s="44"/>
      <c r="G1171" s="50"/>
      <c r="H1171" s="6"/>
      <c r="I1171" s="39"/>
    </row>
    <row r="1172" spans="1:9" s="36" customFormat="1" ht="15" customHeight="1" x14ac:dyDescent="0.25">
      <c r="A1172" s="40">
        <v>495</v>
      </c>
      <c r="B1172" s="6" t="s">
        <v>331</v>
      </c>
      <c r="C1172" s="41" t="s">
        <v>2651</v>
      </c>
      <c r="D1172" s="42" t="s">
        <v>2652</v>
      </c>
      <c r="E1172" s="40" t="s">
        <v>469</v>
      </c>
      <c r="F1172" s="40" t="s">
        <v>2653</v>
      </c>
      <c r="G1172" s="48"/>
      <c r="H1172" s="6"/>
      <c r="I1172" s="39"/>
    </row>
    <row r="1173" spans="1:9" s="49" customFormat="1" ht="15" customHeight="1" x14ac:dyDescent="0.25">
      <c r="A1173" s="44"/>
      <c r="B1173" s="45" t="s">
        <v>331</v>
      </c>
      <c r="C1173" s="46"/>
      <c r="D1173" s="47" t="s">
        <v>2654</v>
      </c>
      <c r="E1173" s="44" t="s">
        <v>2655</v>
      </c>
      <c r="F1173" s="44"/>
      <c r="G1173" s="50"/>
      <c r="H1173" s="6"/>
      <c r="I1173" s="39"/>
    </row>
    <row r="1174" spans="1:9" ht="15" customHeight="1" x14ac:dyDescent="0.25">
      <c r="A1174" s="186" t="s">
        <v>2656</v>
      </c>
      <c r="B1174" s="186"/>
      <c r="C1174" s="186"/>
      <c r="D1174" s="186"/>
      <c r="E1174" s="186"/>
      <c r="F1174" s="186"/>
      <c r="G1174" s="186"/>
      <c r="H1174" s="186"/>
      <c r="I1174" s="39"/>
    </row>
    <row r="1175" spans="1:9" s="36" customFormat="1" ht="15" customHeight="1" x14ac:dyDescent="0.25">
      <c r="A1175" s="40">
        <v>496</v>
      </c>
      <c r="B1175" s="6" t="s">
        <v>331</v>
      </c>
      <c r="C1175" s="41" t="s">
        <v>2657</v>
      </c>
      <c r="D1175" s="42" t="s">
        <v>2658</v>
      </c>
      <c r="E1175" s="40" t="s">
        <v>333</v>
      </c>
      <c r="F1175" s="40" t="s">
        <v>2659</v>
      </c>
      <c r="G1175" s="48"/>
      <c r="H1175" s="6"/>
      <c r="I1175" s="39"/>
    </row>
    <row r="1176" spans="1:9" s="49" customFormat="1" ht="15" customHeight="1" x14ac:dyDescent="0.25">
      <c r="A1176" s="44"/>
      <c r="B1176" s="45" t="s">
        <v>331</v>
      </c>
      <c r="C1176" s="46"/>
      <c r="D1176" s="47" t="s">
        <v>2660</v>
      </c>
      <c r="E1176" s="44" t="s">
        <v>333</v>
      </c>
      <c r="F1176" s="44"/>
      <c r="G1176" s="50"/>
      <c r="H1176" s="6"/>
      <c r="I1176" s="39"/>
    </row>
    <row r="1177" spans="1:9" ht="15" customHeight="1" x14ac:dyDescent="0.25">
      <c r="A1177" s="186" t="s">
        <v>2661</v>
      </c>
      <c r="B1177" s="186"/>
      <c r="C1177" s="186"/>
      <c r="D1177" s="186"/>
      <c r="E1177" s="186"/>
      <c r="F1177" s="186"/>
      <c r="G1177" s="186"/>
      <c r="H1177" s="186"/>
      <c r="I1177" s="39"/>
    </row>
    <row r="1178" spans="1:9" s="36" customFormat="1" ht="15" customHeight="1" x14ac:dyDescent="0.25">
      <c r="A1178" s="40">
        <v>497</v>
      </c>
      <c r="B1178" s="6" t="s">
        <v>331</v>
      </c>
      <c r="C1178" s="41" t="s">
        <v>213</v>
      </c>
      <c r="D1178" s="42" t="s">
        <v>2662</v>
      </c>
      <c r="E1178" s="40" t="s">
        <v>415</v>
      </c>
      <c r="F1178" s="40" t="s">
        <v>2663</v>
      </c>
      <c r="G1178" s="147" t="s">
        <v>4522</v>
      </c>
      <c r="H1178" s="6" t="s">
        <v>337</v>
      </c>
      <c r="I1178" s="39"/>
    </row>
    <row r="1179" spans="1:9" ht="15" customHeight="1" x14ac:dyDescent="0.25">
      <c r="A1179" s="186" t="s">
        <v>2664</v>
      </c>
      <c r="B1179" s="186"/>
      <c r="C1179" s="186"/>
      <c r="D1179" s="186"/>
      <c r="E1179" s="186"/>
      <c r="F1179" s="186"/>
      <c r="G1179" s="186"/>
      <c r="H1179" s="186"/>
      <c r="I1179" s="39"/>
    </row>
    <row r="1180" spans="1:9" s="36" customFormat="1" ht="15" customHeight="1" x14ac:dyDescent="0.25">
      <c r="A1180" s="40">
        <v>498</v>
      </c>
      <c r="B1180" s="6" t="s">
        <v>331</v>
      </c>
      <c r="C1180" s="41" t="s">
        <v>2665</v>
      </c>
      <c r="D1180" s="42" t="s">
        <v>2666</v>
      </c>
      <c r="E1180" s="40" t="s">
        <v>333</v>
      </c>
      <c r="F1180" s="40" t="s">
        <v>2667</v>
      </c>
      <c r="G1180" s="48"/>
      <c r="H1180" s="6"/>
      <c r="I1180" s="39"/>
    </row>
    <row r="1181" spans="1:9" ht="15" customHeight="1" x14ac:dyDescent="0.25">
      <c r="A1181" s="191" t="s">
        <v>2668</v>
      </c>
      <c r="B1181" s="191"/>
      <c r="C1181" s="191"/>
      <c r="D1181" s="192" t="s">
        <v>2669</v>
      </c>
      <c r="E1181" s="192"/>
      <c r="F1181" s="192"/>
      <c r="G1181" s="192"/>
      <c r="H1181" s="192"/>
      <c r="I1181" s="39"/>
    </row>
    <row r="1182" spans="1:9" ht="15" customHeight="1" x14ac:dyDescent="0.25">
      <c r="A1182" s="186" t="s">
        <v>2670</v>
      </c>
      <c r="B1182" s="186"/>
      <c r="C1182" s="186"/>
      <c r="D1182" s="186"/>
      <c r="E1182" s="186"/>
      <c r="F1182" s="186"/>
      <c r="G1182" s="186"/>
      <c r="H1182" s="186"/>
      <c r="I1182" s="39"/>
    </row>
    <row r="1183" spans="1:9" s="36" customFormat="1" ht="15" customHeight="1" x14ac:dyDescent="0.25">
      <c r="A1183" s="40">
        <v>499</v>
      </c>
      <c r="B1183" s="6" t="s">
        <v>331</v>
      </c>
      <c r="C1183" s="41" t="s">
        <v>2671</v>
      </c>
      <c r="D1183" s="42" t="s">
        <v>2672</v>
      </c>
      <c r="E1183" s="40" t="s">
        <v>333</v>
      </c>
      <c r="F1183" s="40" t="s">
        <v>2673</v>
      </c>
      <c r="G1183" s="48"/>
      <c r="H1183" s="6"/>
      <c r="I1183" s="39"/>
    </row>
    <row r="1184" spans="1:9" s="49" customFormat="1" ht="15" customHeight="1" x14ac:dyDescent="0.25">
      <c r="A1184" s="44"/>
      <c r="B1184" s="45" t="s">
        <v>331</v>
      </c>
      <c r="C1184" s="46"/>
      <c r="D1184" s="47" t="s">
        <v>2674</v>
      </c>
      <c r="E1184" s="44" t="s">
        <v>333</v>
      </c>
      <c r="F1184" s="44"/>
      <c r="G1184" s="50"/>
      <c r="H1184" s="6"/>
      <c r="I1184" s="39"/>
    </row>
    <row r="1185" spans="1:9" ht="15" customHeight="1" x14ac:dyDescent="0.25">
      <c r="A1185" s="186" t="s">
        <v>2675</v>
      </c>
      <c r="B1185" s="186"/>
      <c r="C1185" s="186"/>
      <c r="D1185" s="186"/>
      <c r="E1185" s="186"/>
      <c r="F1185" s="186"/>
      <c r="G1185" s="186"/>
      <c r="H1185" s="186"/>
      <c r="I1185" s="39"/>
    </row>
    <row r="1186" spans="1:9" s="36" customFormat="1" ht="15" customHeight="1" x14ac:dyDescent="0.25">
      <c r="A1186" s="40">
        <v>500</v>
      </c>
      <c r="B1186" s="6" t="s">
        <v>331</v>
      </c>
      <c r="C1186" s="41" t="s">
        <v>2676</v>
      </c>
      <c r="D1186" s="42" t="s">
        <v>2677</v>
      </c>
      <c r="E1186" s="40" t="s">
        <v>333</v>
      </c>
      <c r="F1186" s="40" t="s">
        <v>2678</v>
      </c>
      <c r="G1186" s="48"/>
      <c r="H1186" s="6"/>
      <c r="I1186" s="39"/>
    </row>
    <row r="1187" spans="1:9" s="49" customFormat="1" ht="15" customHeight="1" x14ac:dyDescent="0.25">
      <c r="A1187" s="44"/>
      <c r="B1187" s="45" t="s">
        <v>331</v>
      </c>
      <c r="C1187" s="46"/>
      <c r="D1187" s="47" t="s">
        <v>2679</v>
      </c>
      <c r="E1187" s="44" t="s">
        <v>333</v>
      </c>
      <c r="F1187" s="44"/>
      <c r="G1187" s="50"/>
      <c r="H1187" s="6"/>
      <c r="I1187" s="39"/>
    </row>
    <row r="1188" spans="1:9" ht="15" customHeight="1" x14ac:dyDescent="0.25">
      <c r="A1188" s="191" t="s">
        <v>2680</v>
      </c>
      <c r="B1188" s="191"/>
      <c r="C1188" s="191"/>
      <c r="D1188" s="192" t="s">
        <v>2681</v>
      </c>
      <c r="E1188" s="192"/>
      <c r="F1188" s="192"/>
      <c r="G1188" s="192"/>
      <c r="H1188" s="192"/>
      <c r="I1188" s="39"/>
    </row>
    <row r="1189" spans="1:9" ht="15" customHeight="1" x14ac:dyDescent="0.25">
      <c r="A1189" s="186" t="s">
        <v>2682</v>
      </c>
      <c r="B1189" s="186"/>
      <c r="C1189" s="186"/>
      <c r="D1189" s="186"/>
      <c r="E1189" s="186"/>
      <c r="F1189" s="186"/>
      <c r="G1189" s="186"/>
      <c r="H1189" s="186"/>
      <c r="I1189" s="39"/>
    </row>
    <row r="1190" spans="1:9" s="36" customFormat="1" ht="15" customHeight="1" x14ac:dyDescent="0.25">
      <c r="A1190" s="40">
        <v>501</v>
      </c>
      <c r="B1190" s="6" t="s">
        <v>331</v>
      </c>
      <c r="C1190" s="41" t="s">
        <v>214</v>
      </c>
      <c r="D1190" s="42" t="s">
        <v>2683</v>
      </c>
      <c r="E1190" s="40" t="s">
        <v>455</v>
      </c>
      <c r="F1190" s="40" t="s">
        <v>2684</v>
      </c>
      <c r="G1190" s="143" t="s">
        <v>2685</v>
      </c>
      <c r="H1190" s="6" t="s">
        <v>337</v>
      </c>
      <c r="I1190" s="39"/>
    </row>
    <row r="1191" spans="1:9" s="49" customFormat="1" ht="15" customHeight="1" x14ac:dyDescent="0.25">
      <c r="A1191" s="44"/>
      <c r="B1191" s="45" t="s">
        <v>331</v>
      </c>
      <c r="C1191" s="46"/>
      <c r="D1191" s="47" t="s">
        <v>2686</v>
      </c>
      <c r="E1191" s="44" t="s">
        <v>455</v>
      </c>
      <c r="F1191" s="44"/>
      <c r="G1191" s="142"/>
      <c r="H1191" s="6"/>
      <c r="I1191" s="39"/>
    </row>
    <row r="1192" spans="1:9" s="36" customFormat="1" ht="15" customHeight="1" x14ac:dyDescent="0.25">
      <c r="A1192" s="40">
        <v>502</v>
      </c>
      <c r="B1192" s="6" t="s">
        <v>331</v>
      </c>
      <c r="C1192" s="41" t="s">
        <v>2687</v>
      </c>
      <c r="D1192" s="42" t="s">
        <v>2688</v>
      </c>
      <c r="E1192" s="40" t="s">
        <v>455</v>
      </c>
      <c r="F1192" s="40" t="s">
        <v>2689</v>
      </c>
      <c r="G1192" s="143"/>
      <c r="H1192" s="6"/>
      <c r="I1192" s="39"/>
    </row>
    <row r="1193" spans="1:9" s="49" customFormat="1" ht="15" customHeight="1" x14ac:dyDescent="0.25">
      <c r="A1193" s="44"/>
      <c r="B1193" s="45" t="s">
        <v>331</v>
      </c>
      <c r="C1193" s="46"/>
      <c r="D1193" s="47" t="s">
        <v>2690</v>
      </c>
      <c r="E1193" s="44" t="s">
        <v>455</v>
      </c>
      <c r="F1193" s="44"/>
      <c r="G1193" s="142"/>
      <c r="H1193" s="6"/>
      <c r="I1193" s="39"/>
    </row>
    <row r="1194" spans="1:9" s="36" customFormat="1" ht="15" customHeight="1" x14ac:dyDescent="0.25">
      <c r="A1194" s="40">
        <v>503</v>
      </c>
      <c r="B1194" s="6" t="s">
        <v>331</v>
      </c>
      <c r="C1194" s="41" t="s">
        <v>215</v>
      </c>
      <c r="D1194" s="42" t="s">
        <v>2691</v>
      </c>
      <c r="E1194" s="40" t="s">
        <v>2692</v>
      </c>
      <c r="F1194" s="40" t="s">
        <v>2693</v>
      </c>
      <c r="G1194" s="143" t="s">
        <v>2694</v>
      </c>
      <c r="H1194" s="6" t="s">
        <v>337</v>
      </c>
      <c r="I1194" s="39"/>
    </row>
    <row r="1195" spans="1:9" s="49" customFormat="1" ht="15" customHeight="1" x14ac:dyDescent="0.25">
      <c r="A1195" s="44"/>
      <c r="B1195" s="45" t="s">
        <v>331</v>
      </c>
      <c r="C1195" s="46"/>
      <c r="D1195" s="47" t="s">
        <v>2695</v>
      </c>
      <c r="E1195" s="44" t="s">
        <v>2692</v>
      </c>
      <c r="F1195" s="44"/>
      <c r="G1195" s="142"/>
      <c r="H1195" s="6"/>
      <c r="I1195" s="39"/>
    </row>
    <row r="1196" spans="1:9" s="36" customFormat="1" ht="15" customHeight="1" x14ac:dyDescent="0.25">
      <c r="A1196" s="40">
        <v>504</v>
      </c>
      <c r="B1196" s="6" t="s">
        <v>331</v>
      </c>
      <c r="C1196" s="41" t="s">
        <v>216</v>
      </c>
      <c r="D1196" s="42" t="s">
        <v>2696</v>
      </c>
      <c r="E1196" s="40" t="s">
        <v>2697</v>
      </c>
      <c r="F1196" s="40" t="s">
        <v>2698</v>
      </c>
      <c r="G1196" s="147">
        <v>1</v>
      </c>
      <c r="H1196" s="6" t="s">
        <v>337</v>
      </c>
      <c r="I1196" s="39"/>
    </row>
    <row r="1197" spans="1:9" s="49" customFormat="1" ht="15" customHeight="1" x14ac:dyDescent="0.25">
      <c r="A1197" s="44"/>
      <c r="B1197" s="45" t="s">
        <v>331</v>
      </c>
      <c r="C1197" s="46"/>
      <c r="D1197" s="47" t="s">
        <v>2699</v>
      </c>
      <c r="E1197" s="44"/>
      <c r="F1197" s="44"/>
      <c r="G1197" s="142"/>
      <c r="H1197" s="6"/>
      <c r="I1197" s="39"/>
    </row>
    <row r="1198" spans="1:9" s="36" customFormat="1" ht="15" customHeight="1" x14ac:dyDescent="0.25">
      <c r="A1198" s="40">
        <v>505</v>
      </c>
      <c r="B1198" s="6" t="s">
        <v>331</v>
      </c>
      <c r="C1198" s="41" t="s">
        <v>2700</v>
      </c>
      <c r="D1198" s="42" t="s">
        <v>2701</v>
      </c>
      <c r="E1198" s="40" t="s">
        <v>455</v>
      </c>
      <c r="F1198" s="40" t="s">
        <v>2702</v>
      </c>
      <c r="G1198" s="143"/>
      <c r="H1198" s="6"/>
      <c r="I1198" s="39"/>
    </row>
    <row r="1199" spans="1:9" s="78" customFormat="1" ht="15" customHeight="1" x14ac:dyDescent="0.25">
      <c r="A1199" s="40">
        <v>506</v>
      </c>
      <c r="B1199" s="6" t="s">
        <v>331</v>
      </c>
      <c r="C1199" s="41" t="s">
        <v>217</v>
      </c>
      <c r="D1199" s="42" t="s">
        <v>2703</v>
      </c>
      <c r="E1199" s="40" t="s">
        <v>2704</v>
      </c>
      <c r="F1199" s="40" t="s">
        <v>2705</v>
      </c>
      <c r="G1199" s="143">
        <v>1</v>
      </c>
      <c r="H1199" s="6" t="s">
        <v>337</v>
      </c>
      <c r="I1199" s="39"/>
    </row>
    <row r="1200" spans="1:9" s="36" customFormat="1" ht="15" customHeight="1" x14ac:dyDescent="0.25">
      <c r="A1200" s="40">
        <v>507</v>
      </c>
      <c r="B1200" s="6" t="s">
        <v>331</v>
      </c>
      <c r="C1200" s="41" t="s">
        <v>2706</v>
      </c>
      <c r="D1200" s="42" t="s">
        <v>2707</v>
      </c>
      <c r="E1200" s="40" t="s">
        <v>2515</v>
      </c>
      <c r="F1200" s="40" t="s">
        <v>2708</v>
      </c>
      <c r="G1200" s="143"/>
      <c r="H1200" s="6"/>
      <c r="I1200" s="39"/>
    </row>
    <row r="1201" spans="1:9" s="36" customFormat="1" ht="15" customHeight="1" x14ac:dyDescent="0.25">
      <c r="A1201" s="40">
        <v>508</v>
      </c>
      <c r="B1201" s="6" t="s">
        <v>331</v>
      </c>
      <c r="C1201" s="41" t="s">
        <v>218</v>
      </c>
      <c r="D1201" s="42" t="s">
        <v>2709</v>
      </c>
      <c r="E1201" s="40" t="s">
        <v>2515</v>
      </c>
      <c r="F1201" s="40" t="s">
        <v>2710</v>
      </c>
      <c r="G1201" s="143">
        <v>1</v>
      </c>
      <c r="H1201" s="6" t="s">
        <v>337</v>
      </c>
      <c r="I1201" s="39"/>
    </row>
    <row r="1202" spans="1:9" s="36" customFormat="1" ht="15" customHeight="1" x14ac:dyDescent="0.25">
      <c r="A1202" s="40">
        <v>509</v>
      </c>
      <c r="B1202" s="6" t="s">
        <v>331</v>
      </c>
      <c r="C1202" s="41" t="s">
        <v>2711</v>
      </c>
      <c r="D1202" s="42" t="s">
        <v>2712</v>
      </c>
      <c r="E1202" s="40" t="s">
        <v>2515</v>
      </c>
      <c r="F1202" s="40" t="s">
        <v>2713</v>
      </c>
      <c r="G1202" s="143"/>
      <c r="H1202" s="6"/>
      <c r="I1202" s="39"/>
    </row>
    <row r="1203" spans="1:9" s="36" customFormat="1" ht="15" customHeight="1" x14ac:dyDescent="0.25">
      <c r="A1203" s="40">
        <v>510</v>
      </c>
      <c r="B1203" s="6" t="s">
        <v>331</v>
      </c>
      <c r="C1203" s="41" t="s">
        <v>219</v>
      </c>
      <c r="D1203" s="42" t="s">
        <v>2714</v>
      </c>
      <c r="E1203" s="40" t="s">
        <v>1713</v>
      </c>
      <c r="F1203" s="40" t="s">
        <v>2715</v>
      </c>
      <c r="G1203" s="143">
        <v>36</v>
      </c>
      <c r="H1203" s="6" t="s">
        <v>337</v>
      </c>
      <c r="I1203" s="39"/>
    </row>
    <row r="1204" spans="1:9" s="49" customFormat="1" ht="15" customHeight="1" x14ac:dyDescent="0.25">
      <c r="A1204" s="44"/>
      <c r="B1204" s="45" t="s">
        <v>331</v>
      </c>
      <c r="C1204" s="46"/>
      <c r="D1204" s="47" t="s">
        <v>2716</v>
      </c>
      <c r="E1204" s="44" t="s">
        <v>1713</v>
      </c>
      <c r="F1204" s="44"/>
      <c r="G1204" s="142"/>
      <c r="H1204" s="6"/>
      <c r="I1204" s="39"/>
    </row>
    <row r="1205" spans="1:9" s="36" customFormat="1" ht="15" customHeight="1" x14ac:dyDescent="0.25">
      <c r="A1205" s="40">
        <v>511</v>
      </c>
      <c r="B1205" s="6" t="s">
        <v>331</v>
      </c>
      <c r="C1205" s="41" t="s">
        <v>220</v>
      </c>
      <c r="D1205" s="42" t="s">
        <v>2717</v>
      </c>
      <c r="E1205" s="40" t="s">
        <v>2515</v>
      </c>
      <c r="F1205" s="40" t="s">
        <v>2718</v>
      </c>
      <c r="G1205" s="147">
        <v>2</v>
      </c>
      <c r="H1205" s="6" t="s">
        <v>337</v>
      </c>
      <c r="I1205" s="39"/>
    </row>
    <row r="1206" spans="1:9" s="36" customFormat="1" ht="15" customHeight="1" x14ac:dyDescent="0.25">
      <c r="A1206" s="40">
        <v>512</v>
      </c>
      <c r="B1206" s="6" t="s">
        <v>331</v>
      </c>
      <c r="C1206" s="41" t="s">
        <v>221</v>
      </c>
      <c r="D1206" s="42" t="s">
        <v>2719</v>
      </c>
      <c r="E1206" s="40" t="s">
        <v>2720</v>
      </c>
      <c r="F1206" s="40" t="s">
        <v>2721</v>
      </c>
      <c r="G1206" s="147">
        <v>42</v>
      </c>
      <c r="H1206" s="6" t="s">
        <v>337</v>
      </c>
      <c r="I1206" s="39"/>
    </row>
    <row r="1207" spans="1:9" s="36" customFormat="1" ht="15" customHeight="1" x14ac:dyDescent="0.25">
      <c r="A1207" s="40">
        <v>513</v>
      </c>
      <c r="B1207" s="6" t="s">
        <v>331</v>
      </c>
      <c r="C1207" s="57" t="s">
        <v>222</v>
      </c>
      <c r="D1207" s="58" t="s">
        <v>2722</v>
      </c>
      <c r="E1207" s="55" t="s">
        <v>2723</v>
      </c>
      <c r="F1207" s="39" t="s">
        <v>2724</v>
      </c>
      <c r="G1207" s="147">
        <v>4</v>
      </c>
      <c r="H1207" s="6" t="s">
        <v>337</v>
      </c>
      <c r="I1207" s="39"/>
    </row>
    <row r="1208" spans="1:9" s="36" customFormat="1" ht="15" customHeight="1" x14ac:dyDescent="0.25">
      <c r="A1208" s="44"/>
      <c r="B1208" s="45" t="s">
        <v>331</v>
      </c>
      <c r="C1208" s="46" t="s">
        <v>2725</v>
      </c>
      <c r="D1208" s="47" t="s">
        <v>2726</v>
      </c>
      <c r="E1208" s="44"/>
      <c r="F1208" s="44" t="s">
        <v>2727</v>
      </c>
      <c r="G1208" s="148">
        <v>3</v>
      </c>
      <c r="H1208" s="6" t="s">
        <v>337</v>
      </c>
      <c r="I1208" s="39"/>
    </row>
    <row r="1209" spans="1:9" s="36" customFormat="1" ht="15" customHeight="1" x14ac:dyDescent="0.25">
      <c r="A1209" s="40">
        <v>514</v>
      </c>
      <c r="B1209" s="6" t="s">
        <v>331</v>
      </c>
      <c r="C1209" s="41" t="s">
        <v>223</v>
      </c>
      <c r="D1209" s="42" t="s">
        <v>2728</v>
      </c>
      <c r="E1209" s="40" t="s">
        <v>2515</v>
      </c>
      <c r="F1209" s="40" t="s">
        <v>2729</v>
      </c>
      <c r="G1209" s="147">
        <v>4</v>
      </c>
      <c r="H1209" s="6" t="s">
        <v>337</v>
      </c>
      <c r="I1209" s="39"/>
    </row>
    <row r="1210" spans="1:9" s="49" customFormat="1" ht="15" customHeight="1" x14ac:dyDescent="0.25">
      <c r="A1210" s="44"/>
      <c r="B1210" s="45" t="s">
        <v>331</v>
      </c>
      <c r="C1210" s="46"/>
      <c r="D1210" s="47" t="s">
        <v>2730</v>
      </c>
      <c r="E1210" s="44" t="s">
        <v>2515</v>
      </c>
      <c r="F1210" s="44"/>
      <c r="G1210" s="142"/>
      <c r="H1210" s="6"/>
      <c r="I1210" s="39"/>
    </row>
    <row r="1211" spans="1:9" s="79" customFormat="1" ht="15" customHeight="1" x14ac:dyDescent="0.25">
      <c r="A1211" s="54">
        <v>515</v>
      </c>
      <c r="B1211" s="166" t="s">
        <v>331</v>
      </c>
      <c r="C1211" s="53" t="s">
        <v>224</v>
      </c>
      <c r="D1211" s="167" t="s">
        <v>2731</v>
      </c>
      <c r="E1211" s="54" t="s">
        <v>2732</v>
      </c>
      <c r="F1211" s="54" t="s">
        <v>2733</v>
      </c>
      <c r="G1211" s="147">
        <v>1</v>
      </c>
      <c r="H1211" s="6" t="s">
        <v>337</v>
      </c>
      <c r="I1211" s="162" t="s">
        <v>1438</v>
      </c>
    </row>
    <row r="1212" spans="1:9" s="49" customFormat="1" ht="15" customHeight="1" x14ac:dyDescent="0.25">
      <c r="A1212" s="44"/>
      <c r="B1212" s="166" t="s">
        <v>331</v>
      </c>
      <c r="C1212" s="53"/>
      <c r="D1212" s="167" t="s">
        <v>2734</v>
      </c>
      <c r="E1212" s="44"/>
      <c r="F1212" s="44"/>
      <c r="G1212" s="142"/>
      <c r="H1212" s="6"/>
      <c r="I1212" s="39"/>
    </row>
    <row r="1213" spans="1:9" s="36" customFormat="1" ht="15" customHeight="1" x14ac:dyDescent="0.25">
      <c r="A1213" s="40">
        <v>516</v>
      </c>
      <c r="B1213" s="6" t="s">
        <v>331</v>
      </c>
      <c r="C1213" s="41" t="s">
        <v>2735</v>
      </c>
      <c r="D1213" s="42" t="s">
        <v>2736</v>
      </c>
      <c r="E1213" s="40" t="s">
        <v>333</v>
      </c>
      <c r="F1213" s="40" t="s">
        <v>2737</v>
      </c>
      <c r="G1213" s="143"/>
      <c r="H1213" s="6"/>
      <c r="I1213" s="39"/>
    </row>
    <row r="1214" spans="1:9" s="49" customFormat="1" ht="15" customHeight="1" x14ac:dyDescent="0.25">
      <c r="A1214" s="44"/>
      <c r="B1214" s="45" t="s">
        <v>331</v>
      </c>
      <c r="C1214" s="46"/>
      <c r="D1214" s="47" t="s">
        <v>2738</v>
      </c>
      <c r="E1214" s="44" t="s">
        <v>333</v>
      </c>
      <c r="F1214" s="44"/>
      <c r="G1214" s="142"/>
      <c r="H1214" s="6"/>
      <c r="I1214" s="39"/>
    </row>
    <row r="1215" spans="1:9" s="60" customFormat="1" ht="15" customHeight="1" x14ac:dyDescent="0.25">
      <c r="A1215" s="191" t="s">
        <v>2739</v>
      </c>
      <c r="B1215" s="191"/>
      <c r="C1215" s="191"/>
      <c r="D1215" s="192" t="s">
        <v>2740</v>
      </c>
      <c r="E1215" s="192"/>
      <c r="F1215" s="192"/>
      <c r="G1215" s="192"/>
      <c r="H1215" s="192"/>
      <c r="I1215" s="39"/>
    </row>
    <row r="1216" spans="1:9" s="60" customFormat="1" ht="15" customHeight="1" x14ac:dyDescent="0.25">
      <c r="A1216" s="186" t="s">
        <v>2741</v>
      </c>
      <c r="B1216" s="186"/>
      <c r="C1216" s="186"/>
      <c r="D1216" s="186"/>
      <c r="E1216" s="186"/>
      <c r="F1216" s="186"/>
      <c r="G1216" s="186"/>
      <c r="H1216" s="186"/>
      <c r="I1216" s="39"/>
    </row>
    <row r="1217" spans="1:9" s="36" customFormat="1" ht="15" customHeight="1" x14ac:dyDescent="0.25">
      <c r="A1217" s="40">
        <v>517</v>
      </c>
      <c r="B1217" s="6" t="s">
        <v>331</v>
      </c>
      <c r="C1217" s="41" t="s">
        <v>225</v>
      </c>
      <c r="D1217" s="42" t="s">
        <v>2742</v>
      </c>
      <c r="E1217" s="40" t="s">
        <v>333</v>
      </c>
      <c r="F1217" s="40" t="s">
        <v>2743</v>
      </c>
      <c r="G1217" s="143">
        <v>2</v>
      </c>
      <c r="H1217" s="6" t="s">
        <v>337</v>
      </c>
      <c r="I1217" s="39"/>
    </row>
    <row r="1218" spans="1:9" s="36" customFormat="1" ht="15" customHeight="1" x14ac:dyDescent="0.25">
      <c r="A1218" s="44"/>
      <c r="B1218" s="45" t="s">
        <v>331</v>
      </c>
      <c r="C1218" s="46"/>
      <c r="D1218" s="47" t="s">
        <v>2744</v>
      </c>
      <c r="E1218" s="44" t="s">
        <v>333</v>
      </c>
      <c r="F1218" s="44"/>
      <c r="G1218" s="142"/>
      <c r="H1218" s="6"/>
      <c r="I1218" s="39"/>
    </row>
    <row r="1219" spans="1:9" ht="15" customHeight="1" x14ac:dyDescent="0.25">
      <c r="A1219" s="186" t="s">
        <v>2745</v>
      </c>
      <c r="B1219" s="186"/>
      <c r="C1219" s="186"/>
      <c r="D1219" s="186"/>
      <c r="E1219" s="186"/>
      <c r="F1219" s="186"/>
      <c r="G1219" s="186"/>
      <c r="H1219" s="186"/>
      <c r="I1219" s="39"/>
    </row>
    <row r="1220" spans="1:9" s="36" customFormat="1" ht="15" customHeight="1" x14ac:dyDescent="0.25">
      <c r="A1220" s="40">
        <v>518</v>
      </c>
      <c r="B1220" s="6" t="s">
        <v>331</v>
      </c>
      <c r="C1220" s="41" t="s">
        <v>226</v>
      </c>
      <c r="D1220" s="42" t="s">
        <v>2746</v>
      </c>
      <c r="E1220" s="40" t="s">
        <v>2747</v>
      </c>
      <c r="F1220" s="40" t="s">
        <v>2748</v>
      </c>
      <c r="G1220" s="143">
        <v>2</v>
      </c>
      <c r="H1220" s="6" t="s">
        <v>337</v>
      </c>
      <c r="I1220" s="39"/>
    </row>
    <row r="1221" spans="1:9" s="49" customFormat="1" ht="15" customHeight="1" x14ac:dyDescent="0.25">
      <c r="A1221" s="44"/>
      <c r="B1221" s="45" t="s">
        <v>331</v>
      </c>
      <c r="C1221" s="46"/>
      <c r="D1221" s="47" t="s">
        <v>2749</v>
      </c>
      <c r="E1221" s="44" t="s">
        <v>2285</v>
      </c>
      <c r="F1221" s="44"/>
      <c r="G1221" s="145"/>
      <c r="H1221" s="6"/>
      <c r="I1221" s="39"/>
    </row>
    <row r="1222" spans="1:9" s="36" customFormat="1" ht="15" customHeight="1" x14ac:dyDescent="0.25">
      <c r="A1222" s="40">
        <v>519</v>
      </c>
      <c r="B1222" s="6" t="s">
        <v>331</v>
      </c>
      <c r="C1222" s="41" t="s">
        <v>227</v>
      </c>
      <c r="D1222" s="42" t="s">
        <v>2750</v>
      </c>
      <c r="E1222" s="40" t="s">
        <v>402</v>
      </c>
      <c r="F1222" s="40" t="s">
        <v>2751</v>
      </c>
      <c r="G1222" s="143">
        <v>3</v>
      </c>
      <c r="H1222" s="6" t="s">
        <v>337</v>
      </c>
      <c r="I1222" s="39"/>
    </row>
    <row r="1223" spans="1:9" ht="15" customHeight="1" x14ac:dyDescent="0.25">
      <c r="A1223" s="186" t="s">
        <v>2752</v>
      </c>
      <c r="B1223" s="186"/>
      <c r="C1223" s="186"/>
      <c r="D1223" s="186"/>
      <c r="E1223" s="186"/>
      <c r="F1223" s="186"/>
      <c r="G1223" s="186"/>
      <c r="H1223" s="186"/>
      <c r="I1223" s="39"/>
    </row>
    <row r="1224" spans="1:9" s="79" customFormat="1" ht="15" customHeight="1" x14ac:dyDescent="0.25">
      <c r="A1224" s="40">
        <v>520</v>
      </c>
      <c r="B1224" s="6" t="s">
        <v>331</v>
      </c>
      <c r="C1224" s="41" t="s">
        <v>228</v>
      </c>
      <c r="D1224" s="42" t="s">
        <v>2753</v>
      </c>
      <c r="E1224" s="40" t="s">
        <v>402</v>
      </c>
      <c r="F1224" s="40" t="s">
        <v>2754</v>
      </c>
      <c r="G1224" s="147">
        <v>1</v>
      </c>
      <c r="H1224" s="6" t="s">
        <v>337</v>
      </c>
      <c r="I1224" s="39"/>
    </row>
    <row r="1225" spans="1:9" s="49" customFormat="1" ht="15" customHeight="1" x14ac:dyDescent="0.25">
      <c r="A1225" s="44"/>
      <c r="B1225" s="45" t="s">
        <v>331</v>
      </c>
      <c r="C1225" s="46"/>
      <c r="D1225" s="47" t="s">
        <v>2755</v>
      </c>
      <c r="E1225" s="44"/>
      <c r="F1225" s="44"/>
      <c r="G1225" s="145"/>
      <c r="H1225" s="6"/>
      <c r="I1225" s="39"/>
    </row>
    <row r="1226" spans="1:9" ht="15" customHeight="1" x14ac:dyDescent="0.25">
      <c r="A1226" s="186" t="s">
        <v>2756</v>
      </c>
      <c r="B1226" s="186"/>
      <c r="C1226" s="186"/>
      <c r="D1226" s="186"/>
      <c r="E1226" s="186"/>
      <c r="F1226" s="186"/>
      <c r="G1226" s="186"/>
      <c r="H1226" s="186"/>
      <c r="I1226" s="39"/>
    </row>
    <row r="1227" spans="1:9" s="36" customFormat="1" ht="15" customHeight="1" x14ac:dyDescent="0.25">
      <c r="A1227" s="40">
        <v>521</v>
      </c>
      <c r="B1227" s="6" t="s">
        <v>331</v>
      </c>
      <c r="C1227" s="41" t="s">
        <v>229</v>
      </c>
      <c r="D1227" s="42" t="s">
        <v>2757</v>
      </c>
      <c r="E1227" s="40" t="s">
        <v>2758</v>
      </c>
      <c r="F1227" s="40" t="s">
        <v>2759</v>
      </c>
      <c r="G1227" s="143">
        <v>1</v>
      </c>
      <c r="H1227" s="6" t="s">
        <v>337</v>
      </c>
      <c r="I1227" s="39"/>
    </row>
    <row r="1228" spans="1:9" s="49" customFormat="1" ht="15" customHeight="1" x14ac:dyDescent="0.25">
      <c r="A1228" s="44"/>
      <c r="B1228" s="45" t="s">
        <v>331</v>
      </c>
      <c r="C1228" s="46"/>
      <c r="D1228" s="47" t="s">
        <v>2760</v>
      </c>
      <c r="E1228" s="44" t="s">
        <v>2758</v>
      </c>
      <c r="F1228" s="44"/>
      <c r="G1228" s="145"/>
      <c r="H1228" s="6"/>
      <c r="I1228" s="39"/>
    </row>
    <row r="1229" spans="1:9" ht="15" customHeight="1" x14ac:dyDescent="0.25">
      <c r="A1229" s="191" t="s">
        <v>2761</v>
      </c>
      <c r="B1229" s="191"/>
      <c r="C1229" s="191"/>
      <c r="D1229" s="192" t="s">
        <v>2762</v>
      </c>
      <c r="E1229" s="192"/>
      <c r="F1229" s="192"/>
      <c r="G1229" s="192"/>
      <c r="H1229" s="192"/>
      <c r="I1229" s="39"/>
    </row>
    <row r="1230" spans="1:9" ht="15" customHeight="1" x14ac:dyDescent="0.25">
      <c r="A1230" s="186" t="s">
        <v>2763</v>
      </c>
      <c r="B1230" s="186"/>
      <c r="C1230" s="186"/>
      <c r="D1230" s="186"/>
      <c r="E1230" s="186"/>
      <c r="F1230" s="186"/>
      <c r="G1230" s="186"/>
      <c r="H1230" s="186"/>
      <c r="I1230" s="39"/>
    </row>
    <row r="1231" spans="1:9" s="36" customFormat="1" ht="15" customHeight="1" x14ac:dyDescent="0.25">
      <c r="A1231" s="40">
        <v>522</v>
      </c>
      <c r="B1231" s="6" t="s">
        <v>331</v>
      </c>
      <c r="C1231" s="41" t="s">
        <v>230</v>
      </c>
      <c r="D1231" s="42" t="s">
        <v>2764</v>
      </c>
      <c r="E1231" s="40" t="s">
        <v>333</v>
      </c>
      <c r="F1231" s="40" t="s">
        <v>2765</v>
      </c>
      <c r="G1231" s="143">
        <v>1</v>
      </c>
      <c r="H1231" s="6" t="s">
        <v>337</v>
      </c>
      <c r="I1231" s="39"/>
    </row>
    <row r="1232" spans="1:9" ht="15" customHeight="1" x14ac:dyDescent="0.25">
      <c r="A1232" s="186" t="s">
        <v>2766</v>
      </c>
      <c r="B1232" s="186"/>
      <c r="C1232" s="186"/>
      <c r="D1232" s="186"/>
      <c r="E1232" s="186"/>
      <c r="F1232" s="186"/>
      <c r="G1232" s="186"/>
      <c r="H1232" s="186"/>
      <c r="I1232" s="39"/>
    </row>
    <row r="1233" spans="1:9" s="36" customFormat="1" ht="15" customHeight="1" x14ac:dyDescent="0.25">
      <c r="A1233" s="40">
        <v>523</v>
      </c>
      <c r="B1233" s="6" t="s">
        <v>331</v>
      </c>
      <c r="C1233" s="41" t="s">
        <v>231</v>
      </c>
      <c r="D1233" s="42" t="s">
        <v>2767</v>
      </c>
      <c r="E1233" s="40" t="s">
        <v>333</v>
      </c>
      <c r="F1233" s="40" t="s">
        <v>2768</v>
      </c>
      <c r="G1233" s="143">
        <v>1</v>
      </c>
      <c r="H1233" s="6" t="s">
        <v>337</v>
      </c>
      <c r="I1233" s="39"/>
    </row>
    <row r="1234" spans="1:9" ht="15" customHeight="1" x14ac:dyDescent="0.25">
      <c r="A1234" s="186" t="s">
        <v>2769</v>
      </c>
      <c r="B1234" s="186"/>
      <c r="C1234" s="186"/>
      <c r="D1234" s="186"/>
      <c r="E1234" s="186"/>
      <c r="F1234" s="186"/>
      <c r="G1234" s="186"/>
      <c r="H1234" s="186"/>
      <c r="I1234" s="39"/>
    </row>
    <row r="1235" spans="1:9" s="36" customFormat="1" ht="15" customHeight="1" x14ac:dyDescent="0.25">
      <c r="A1235" s="40">
        <v>524</v>
      </c>
      <c r="B1235" s="6" t="s">
        <v>331</v>
      </c>
      <c r="C1235" s="41" t="s">
        <v>232</v>
      </c>
      <c r="D1235" s="42" t="s">
        <v>2770</v>
      </c>
      <c r="E1235" s="40" t="s">
        <v>769</v>
      </c>
      <c r="F1235" s="40" t="s">
        <v>2771</v>
      </c>
      <c r="G1235" s="147">
        <v>2</v>
      </c>
      <c r="H1235" s="6" t="s">
        <v>337</v>
      </c>
      <c r="I1235" s="39"/>
    </row>
    <row r="1236" spans="1:9" s="49" customFormat="1" ht="15" customHeight="1" x14ac:dyDescent="0.25">
      <c r="A1236" s="44"/>
      <c r="B1236" s="45" t="s">
        <v>331</v>
      </c>
      <c r="C1236" s="46"/>
      <c r="D1236" s="47" t="s">
        <v>2772</v>
      </c>
      <c r="E1236" s="44"/>
      <c r="F1236" s="44"/>
      <c r="G1236" s="145"/>
      <c r="H1236" s="6"/>
      <c r="I1236" s="39"/>
    </row>
    <row r="1237" spans="1:9" ht="15" customHeight="1" x14ac:dyDescent="0.25">
      <c r="A1237" s="191" t="s">
        <v>2773</v>
      </c>
      <c r="B1237" s="191"/>
      <c r="C1237" s="191"/>
      <c r="D1237" s="192" t="s">
        <v>2774</v>
      </c>
      <c r="E1237" s="192"/>
      <c r="F1237" s="192"/>
      <c r="G1237" s="192"/>
      <c r="H1237" s="192"/>
      <c r="I1237" s="39"/>
    </row>
    <row r="1238" spans="1:9" ht="15" customHeight="1" x14ac:dyDescent="0.25">
      <c r="A1238" s="186" t="s">
        <v>2775</v>
      </c>
      <c r="B1238" s="186"/>
      <c r="C1238" s="186"/>
      <c r="D1238" s="186"/>
      <c r="E1238" s="186"/>
      <c r="F1238" s="186"/>
      <c r="G1238" s="186"/>
      <c r="H1238" s="186"/>
      <c r="I1238" s="39"/>
    </row>
    <row r="1239" spans="1:9" s="36" customFormat="1" ht="15" customHeight="1" x14ac:dyDescent="0.25">
      <c r="A1239" s="40">
        <v>525</v>
      </c>
      <c r="B1239" s="6" t="s">
        <v>331</v>
      </c>
      <c r="C1239" s="41" t="s">
        <v>233</v>
      </c>
      <c r="D1239" s="42" t="s">
        <v>2776</v>
      </c>
      <c r="E1239" s="40" t="s">
        <v>415</v>
      </c>
      <c r="F1239" s="40" t="s">
        <v>2777</v>
      </c>
      <c r="G1239" s="143">
        <v>1</v>
      </c>
      <c r="H1239" s="6" t="s">
        <v>337</v>
      </c>
      <c r="I1239" s="39"/>
    </row>
    <row r="1240" spans="1:9" s="49" customFormat="1" ht="15" customHeight="1" x14ac:dyDescent="0.25">
      <c r="A1240" s="44"/>
      <c r="B1240" s="45" t="s">
        <v>331</v>
      </c>
      <c r="C1240" s="46"/>
      <c r="D1240" s="47" t="s">
        <v>2778</v>
      </c>
      <c r="E1240" s="44"/>
      <c r="F1240" s="44"/>
      <c r="G1240" s="145"/>
      <c r="H1240" s="6"/>
      <c r="I1240" s="39"/>
    </row>
    <row r="1241" spans="1:9" ht="15" customHeight="1" x14ac:dyDescent="0.25">
      <c r="A1241" s="186" t="s">
        <v>2779</v>
      </c>
      <c r="B1241" s="186"/>
      <c r="C1241" s="186"/>
      <c r="D1241" s="186"/>
      <c r="E1241" s="186"/>
      <c r="F1241" s="186"/>
      <c r="G1241" s="186"/>
      <c r="H1241" s="186"/>
      <c r="I1241" s="39"/>
    </row>
    <row r="1242" spans="1:9" s="36" customFormat="1" ht="15" customHeight="1" x14ac:dyDescent="0.25">
      <c r="A1242" s="52">
        <v>526</v>
      </c>
      <c r="B1242" s="6" t="s">
        <v>331</v>
      </c>
      <c r="C1242" s="41" t="s">
        <v>234</v>
      </c>
      <c r="D1242" s="42" t="s">
        <v>2780</v>
      </c>
      <c r="E1242" s="40" t="s">
        <v>415</v>
      </c>
      <c r="F1242" s="40" t="s">
        <v>2781</v>
      </c>
      <c r="G1242" s="143">
        <v>1</v>
      </c>
      <c r="H1242" s="6" t="s">
        <v>337</v>
      </c>
      <c r="I1242" s="39"/>
    </row>
    <row r="1243" spans="1:9" ht="15" customHeight="1" x14ac:dyDescent="0.25">
      <c r="A1243" s="186" t="s">
        <v>2782</v>
      </c>
      <c r="B1243" s="186"/>
      <c r="C1243" s="186"/>
      <c r="D1243" s="186"/>
      <c r="E1243" s="186"/>
      <c r="F1243" s="186"/>
      <c r="G1243" s="186"/>
      <c r="H1243" s="186"/>
      <c r="I1243" s="39"/>
    </row>
    <row r="1244" spans="1:9" s="36" customFormat="1" ht="15" customHeight="1" x14ac:dyDescent="0.25">
      <c r="A1244" s="52">
        <v>527</v>
      </c>
      <c r="B1244" s="6" t="s">
        <v>331</v>
      </c>
      <c r="C1244" s="41" t="s">
        <v>235</v>
      </c>
      <c r="D1244" s="42" t="s">
        <v>2783</v>
      </c>
      <c r="E1244" s="40" t="s">
        <v>415</v>
      </c>
      <c r="F1244" s="40" t="s">
        <v>2784</v>
      </c>
      <c r="G1244" s="147">
        <v>2</v>
      </c>
      <c r="H1244" s="6" t="s">
        <v>337</v>
      </c>
      <c r="I1244" s="39"/>
    </row>
    <row r="1245" spans="1:9" s="49" customFormat="1" ht="15" customHeight="1" x14ac:dyDescent="0.25">
      <c r="A1245" s="44"/>
      <c r="B1245" s="45" t="s">
        <v>331</v>
      </c>
      <c r="C1245" s="46"/>
      <c r="D1245" s="47" t="s">
        <v>2785</v>
      </c>
      <c r="E1245" s="44"/>
      <c r="F1245" s="44"/>
      <c r="G1245" s="145"/>
      <c r="H1245" s="6"/>
      <c r="I1245" s="39"/>
    </row>
    <row r="1246" spans="1:9" x14ac:dyDescent="0.25">
      <c r="A1246" s="186" t="s">
        <v>2786</v>
      </c>
      <c r="B1246" s="186"/>
      <c r="C1246" s="186"/>
      <c r="D1246" s="186"/>
      <c r="E1246" s="186"/>
      <c r="F1246" s="186"/>
      <c r="G1246" s="186"/>
      <c r="H1246" s="186"/>
      <c r="I1246" s="39"/>
    </row>
    <row r="1247" spans="1:9" s="36" customFormat="1" ht="15" customHeight="1" x14ac:dyDescent="0.25">
      <c r="A1247" s="52">
        <v>528</v>
      </c>
      <c r="B1247" s="6" t="s">
        <v>331</v>
      </c>
      <c r="C1247" s="41" t="s">
        <v>236</v>
      </c>
      <c r="D1247" s="42" t="s">
        <v>2787</v>
      </c>
      <c r="E1247" s="40" t="s">
        <v>402</v>
      </c>
      <c r="F1247" s="40" t="s">
        <v>2788</v>
      </c>
      <c r="G1247" s="143">
        <v>1</v>
      </c>
      <c r="H1247" s="6" t="s">
        <v>337</v>
      </c>
      <c r="I1247" s="39"/>
    </row>
    <row r="1248" spans="1:9" s="36" customFormat="1" ht="15" customHeight="1" x14ac:dyDescent="0.25">
      <c r="A1248" s="40">
        <v>529</v>
      </c>
      <c r="B1248" s="6" t="s">
        <v>331</v>
      </c>
      <c r="C1248" s="41" t="s">
        <v>237</v>
      </c>
      <c r="D1248" s="42" t="s">
        <v>2789</v>
      </c>
      <c r="E1248" s="40" t="s">
        <v>2747</v>
      </c>
      <c r="F1248" s="40" t="s">
        <v>2790</v>
      </c>
      <c r="G1248" s="147">
        <v>2</v>
      </c>
      <c r="H1248" s="6" t="s">
        <v>337</v>
      </c>
      <c r="I1248" s="39"/>
    </row>
    <row r="1249" spans="1:9" s="36" customFormat="1" ht="15" customHeight="1" x14ac:dyDescent="0.25">
      <c r="A1249" s="40">
        <v>530</v>
      </c>
      <c r="B1249" s="6" t="s">
        <v>331</v>
      </c>
      <c r="C1249" s="41" t="s">
        <v>238</v>
      </c>
      <c r="D1249" s="42" t="s">
        <v>2791</v>
      </c>
      <c r="E1249" s="40" t="s">
        <v>415</v>
      </c>
      <c r="F1249" s="40" t="s">
        <v>2792</v>
      </c>
      <c r="G1249" s="143">
        <v>1</v>
      </c>
      <c r="H1249" s="6" t="s">
        <v>337</v>
      </c>
      <c r="I1249" s="39"/>
    </row>
    <row r="1250" spans="1:9" s="49" customFormat="1" ht="15" customHeight="1" x14ac:dyDescent="0.25">
      <c r="A1250" s="44"/>
      <c r="B1250" s="45" t="s">
        <v>331</v>
      </c>
      <c r="C1250" s="46"/>
      <c r="D1250" s="47" t="s">
        <v>2793</v>
      </c>
      <c r="E1250" s="47"/>
      <c r="F1250" s="44"/>
      <c r="G1250" s="145"/>
      <c r="H1250" s="6"/>
      <c r="I1250" s="39"/>
    </row>
    <row r="1251" spans="1:9" ht="15" customHeight="1" x14ac:dyDescent="0.25">
      <c r="A1251" s="191" t="s">
        <v>2794</v>
      </c>
      <c r="B1251" s="191"/>
      <c r="C1251" s="191"/>
      <c r="D1251" s="192" t="s">
        <v>2795</v>
      </c>
      <c r="E1251" s="192"/>
      <c r="F1251" s="192"/>
      <c r="G1251" s="192"/>
      <c r="H1251" s="192"/>
      <c r="I1251" s="39"/>
    </row>
    <row r="1252" spans="1:9" ht="15" customHeight="1" x14ac:dyDescent="0.25">
      <c r="A1252" s="186" t="s">
        <v>2796</v>
      </c>
      <c r="B1252" s="186"/>
      <c r="C1252" s="186"/>
      <c r="D1252" s="186"/>
      <c r="E1252" s="186"/>
      <c r="F1252" s="186"/>
      <c r="G1252" s="186"/>
      <c r="H1252" s="186"/>
      <c r="I1252" s="39"/>
    </row>
    <row r="1253" spans="1:9" s="36" customFormat="1" ht="15" customHeight="1" x14ac:dyDescent="0.25">
      <c r="A1253" s="40">
        <v>531</v>
      </c>
      <c r="B1253" s="6" t="s">
        <v>331</v>
      </c>
      <c r="C1253" s="41" t="s">
        <v>239</v>
      </c>
      <c r="D1253" s="42" t="s">
        <v>2797</v>
      </c>
      <c r="E1253" s="40" t="s">
        <v>415</v>
      </c>
      <c r="F1253" s="40" t="s">
        <v>2798</v>
      </c>
      <c r="G1253" s="143">
        <v>2</v>
      </c>
      <c r="H1253" s="6" t="s">
        <v>337</v>
      </c>
      <c r="I1253" s="39"/>
    </row>
    <row r="1254" spans="1:9" s="36" customFormat="1" ht="15" customHeight="1" x14ac:dyDescent="0.25">
      <c r="A1254" s="40"/>
      <c r="B1254" s="6"/>
      <c r="C1254" s="41"/>
      <c r="D1254" s="42"/>
      <c r="E1254" s="42"/>
      <c r="F1254" s="40"/>
      <c r="G1254" s="43"/>
      <c r="H1254" s="6"/>
      <c r="I1254" s="39"/>
    </row>
    <row r="1255" spans="1:9" s="36" customFormat="1" ht="15" customHeight="1" x14ac:dyDescent="0.25">
      <c r="A1255" s="6" t="s">
        <v>2799</v>
      </c>
      <c r="B1255" s="6" t="s">
        <v>2799</v>
      </c>
      <c r="C1255" s="7" t="s">
        <v>2799</v>
      </c>
      <c r="D1255" s="8" t="s">
        <v>2799</v>
      </c>
      <c r="E1255" s="8" t="s">
        <v>2799</v>
      </c>
      <c r="F1255" s="6" t="s">
        <v>2799</v>
      </c>
      <c r="G1255" s="43" t="s">
        <v>2799</v>
      </c>
      <c r="H1255" s="6" t="s">
        <v>2799</v>
      </c>
      <c r="I1255" s="39"/>
    </row>
    <row r="1256" spans="1:9" s="36" customFormat="1" ht="15" customHeight="1" x14ac:dyDescent="0.25">
      <c r="A1256" s="55"/>
      <c r="B1256" s="56"/>
      <c r="C1256" s="55"/>
      <c r="D1256" s="55"/>
      <c r="E1256" s="55"/>
      <c r="F1256" s="55"/>
      <c r="G1256" s="69"/>
      <c r="H1256" s="56"/>
      <c r="I1256" s="39"/>
    </row>
    <row r="1257" spans="1:9" ht="15" customHeight="1" x14ac:dyDescent="0.25">
      <c r="A1257" s="56"/>
      <c r="B1257" s="9" t="s">
        <v>2799</v>
      </c>
      <c r="C1257" s="70" t="s">
        <v>2800</v>
      </c>
      <c r="D1257" s="58"/>
      <c r="E1257" s="58"/>
      <c r="F1257" s="39"/>
      <c r="G1257" s="69"/>
      <c r="H1257" s="69"/>
      <c r="I1257" s="39"/>
    </row>
    <row r="1258" spans="1:9" s="36" customFormat="1" ht="15" customHeight="1" x14ac:dyDescent="0.25">
      <c r="A1258" s="55"/>
      <c r="B1258" s="56" t="s">
        <v>2801</v>
      </c>
      <c r="C1258" s="57" t="s">
        <v>2802</v>
      </c>
      <c r="D1258" s="58" t="s">
        <v>2803</v>
      </c>
      <c r="E1258" s="40" t="s">
        <v>333</v>
      </c>
      <c r="F1258" s="39" t="s">
        <v>2804</v>
      </c>
      <c r="G1258" s="152">
        <v>6</v>
      </c>
      <c r="H1258" s="56" t="s">
        <v>337</v>
      </c>
      <c r="I1258" s="39"/>
    </row>
    <row r="1259" spans="1:9" s="36" customFormat="1" ht="15" customHeight="1" x14ac:dyDescent="0.25">
      <c r="A1259" s="55"/>
      <c r="B1259" s="56" t="s">
        <v>2801</v>
      </c>
      <c r="C1259" s="57" t="s">
        <v>2805</v>
      </c>
      <c r="D1259" s="58" t="s">
        <v>2806</v>
      </c>
      <c r="E1259" s="40" t="s">
        <v>333</v>
      </c>
      <c r="F1259" s="39" t="s">
        <v>2807</v>
      </c>
      <c r="G1259" s="152">
        <v>1</v>
      </c>
      <c r="H1259" s="56" t="s">
        <v>337</v>
      </c>
      <c r="I1259" s="39"/>
    </row>
    <row r="1260" spans="1:9" s="49" customFormat="1" ht="15" customHeight="1" x14ac:dyDescent="0.25">
      <c r="A1260" s="71"/>
      <c r="B1260" s="72" t="s">
        <v>2801</v>
      </c>
      <c r="C1260" s="73"/>
      <c r="D1260" s="74" t="s">
        <v>2808</v>
      </c>
      <c r="E1260" s="71" t="s">
        <v>2809</v>
      </c>
      <c r="F1260" s="75"/>
      <c r="G1260" s="154"/>
      <c r="H1260" s="56"/>
      <c r="I1260" s="39"/>
    </row>
    <row r="1261" spans="1:9" s="36" customFormat="1" ht="15" customHeight="1" x14ac:dyDescent="0.25">
      <c r="A1261" s="55"/>
      <c r="B1261" s="56" t="s">
        <v>2801</v>
      </c>
      <c r="C1261" s="57" t="s">
        <v>2810</v>
      </c>
      <c r="D1261" s="58" t="s">
        <v>2811</v>
      </c>
      <c r="E1261" s="55" t="s">
        <v>2812</v>
      </c>
      <c r="F1261" s="39" t="s">
        <v>2813</v>
      </c>
      <c r="G1261" s="152">
        <v>2</v>
      </c>
      <c r="H1261" s="56" t="s">
        <v>337</v>
      </c>
      <c r="I1261" s="39"/>
    </row>
    <row r="1262" spans="1:9" s="36" customFormat="1" ht="15" customHeight="1" x14ac:dyDescent="0.25">
      <c r="A1262" s="55"/>
      <c r="B1262" s="56" t="s">
        <v>2801</v>
      </c>
      <c r="C1262" s="57" t="s">
        <v>2814</v>
      </c>
      <c r="D1262" s="58" t="s">
        <v>2815</v>
      </c>
      <c r="E1262" s="40" t="s">
        <v>455</v>
      </c>
      <c r="F1262" s="39" t="s">
        <v>2816</v>
      </c>
      <c r="G1262" s="152">
        <v>2</v>
      </c>
      <c r="H1262" s="56" t="s">
        <v>337</v>
      </c>
      <c r="I1262" s="39"/>
    </row>
    <row r="1263" spans="1:9" s="36" customFormat="1" ht="15" customHeight="1" x14ac:dyDescent="0.25">
      <c r="A1263" s="55"/>
      <c r="B1263" s="56" t="s">
        <v>2801</v>
      </c>
      <c r="C1263" s="57" t="s">
        <v>2817</v>
      </c>
      <c r="D1263" s="58" t="s">
        <v>2818</v>
      </c>
      <c r="E1263" s="55" t="s">
        <v>2819</v>
      </c>
      <c r="F1263" s="39" t="s">
        <v>2820</v>
      </c>
      <c r="G1263" s="152">
        <v>5</v>
      </c>
      <c r="H1263" s="56" t="s">
        <v>337</v>
      </c>
      <c r="I1263" s="39"/>
    </row>
    <row r="1264" spans="1:9" s="36" customFormat="1" ht="15" customHeight="1" x14ac:dyDescent="0.25">
      <c r="A1264" s="55"/>
      <c r="B1264" s="56" t="s">
        <v>2801</v>
      </c>
      <c r="C1264" s="57" t="s">
        <v>2821</v>
      </c>
      <c r="D1264" s="58" t="s">
        <v>2822</v>
      </c>
      <c r="E1264" s="55" t="s">
        <v>2823</v>
      </c>
      <c r="F1264" s="39" t="s">
        <v>2824</v>
      </c>
      <c r="G1264" s="152">
        <v>1</v>
      </c>
      <c r="H1264" s="56" t="s">
        <v>337</v>
      </c>
      <c r="I1264" s="39"/>
    </row>
    <row r="1265" spans="1:9" s="36" customFormat="1" ht="15" customHeight="1" x14ac:dyDescent="0.25">
      <c r="A1265" s="55"/>
      <c r="B1265" s="56" t="s">
        <v>2801</v>
      </c>
      <c r="C1265" s="57" t="s">
        <v>2825</v>
      </c>
      <c r="D1265" s="58" t="s">
        <v>2826</v>
      </c>
      <c r="E1265" s="55" t="s">
        <v>2827</v>
      </c>
      <c r="F1265" s="39" t="s">
        <v>2828</v>
      </c>
      <c r="G1265" s="152">
        <v>1</v>
      </c>
      <c r="H1265" s="56" t="s">
        <v>337</v>
      </c>
      <c r="I1265" s="39"/>
    </row>
    <row r="1266" spans="1:9" s="36" customFormat="1" ht="15" customHeight="1" x14ac:dyDescent="0.25">
      <c r="A1266" s="55"/>
      <c r="B1266" s="72" t="s">
        <v>2801</v>
      </c>
      <c r="C1266" s="57"/>
      <c r="D1266" s="74" t="s">
        <v>2829</v>
      </c>
      <c r="E1266" s="71"/>
      <c r="F1266" s="39"/>
      <c r="G1266" s="153"/>
      <c r="H1266" s="56"/>
      <c r="I1266" s="39"/>
    </row>
    <row r="1267" spans="1:9" s="36" customFormat="1" ht="15" customHeight="1" x14ac:dyDescent="0.25">
      <c r="A1267" s="6"/>
      <c r="B1267" s="56" t="s">
        <v>2801</v>
      </c>
      <c r="C1267" s="41" t="s">
        <v>2830</v>
      </c>
      <c r="D1267" s="42" t="s">
        <v>2831</v>
      </c>
      <c r="E1267" s="40" t="s">
        <v>2832</v>
      </c>
      <c r="F1267" s="40" t="s">
        <v>2833</v>
      </c>
      <c r="G1267" s="149">
        <v>2</v>
      </c>
      <c r="H1267" s="6" t="s">
        <v>337</v>
      </c>
      <c r="I1267" s="39"/>
    </row>
    <row r="1268" spans="1:9" s="36" customFormat="1" ht="15" customHeight="1" x14ac:dyDescent="0.25">
      <c r="A1268" s="6"/>
      <c r="B1268" s="72" t="s">
        <v>2801</v>
      </c>
      <c r="C1268" s="41"/>
      <c r="D1268" s="74" t="s">
        <v>2834</v>
      </c>
      <c r="E1268" s="71"/>
      <c r="F1268" s="40"/>
      <c r="G1268" s="149"/>
      <c r="H1268" s="6"/>
      <c r="I1268" s="39"/>
    </row>
    <row r="1269" spans="1:9" s="36" customFormat="1" ht="15" customHeight="1" x14ac:dyDescent="0.25">
      <c r="A1269" s="55"/>
      <c r="B1269" s="56" t="s">
        <v>2801</v>
      </c>
      <c r="C1269" s="57" t="s">
        <v>2835</v>
      </c>
      <c r="D1269" s="58" t="s">
        <v>2836</v>
      </c>
      <c r="E1269" s="55" t="s">
        <v>2837</v>
      </c>
      <c r="F1269" s="39" t="s">
        <v>2838</v>
      </c>
      <c r="G1269" s="152">
        <v>2</v>
      </c>
      <c r="H1269" s="56" t="s">
        <v>337</v>
      </c>
      <c r="I1269" s="39"/>
    </row>
    <row r="1270" spans="1:9" s="36" customFormat="1" ht="15" customHeight="1" x14ac:dyDescent="0.25">
      <c r="A1270" s="55"/>
      <c r="B1270" s="72" t="s">
        <v>2801</v>
      </c>
      <c r="C1270" s="57"/>
      <c r="D1270" s="74" t="s">
        <v>2839</v>
      </c>
      <c r="E1270" s="71"/>
      <c r="F1270" s="39"/>
      <c r="G1270" s="153"/>
      <c r="H1270" s="56"/>
      <c r="I1270" s="39"/>
    </row>
    <row r="1271" spans="1:9" s="36" customFormat="1" ht="15" customHeight="1" x14ac:dyDescent="0.25">
      <c r="A1271" s="55"/>
      <c r="B1271" s="56"/>
      <c r="C1271" s="57"/>
      <c r="D1271" s="58"/>
      <c r="E1271" s="55"/>
      <c r="F1271" s="39"/>
      <c r="G1271" s="69"/>
      <c r="H1271" s="55"/>
      <c r="I1271" s="39"/>
    </row>
    <row r="1272" spans="1:9" s="36" customFormat="1" ht="15" customHeight="1" x14ac:dyDescent="0.25">
      <c r="A1272" s="6" t="s">
        <v>2799</v>
      </c>
      <c r="B1272" s="6" t="s">
        <v>2799</v>
      </c>
      <c r="C1272" s="7" t="s">
        <v>2799</v>
      </c>
      <c r="D1272" s="8" t="s">
        <v>2799</v>
      </c>
      <c r="E1272" s="8" t="s">
        <v>2799</v>
      </c>
      <c r="F1272" s="6" t="s">
        <v>2799</v>
      </c>
      <c r="G1272" s="43" t="s">
        <v>2799</v>
      </c>
      <c r="H1272" s="6" t="s">
        <v>2799</v>
      </c>
      <c r="I1272" s="39"/>
    </row>
    <row r="1273" spans="1:9" s="36" customFormat="1" ht="15" customHeight="1" x14ac:dyDescent="0.25">
      <c r="A1273" s="55"/>
      <c r="B1273" s="56"/>
      <c r="C1273" s="57"/>
      <c r="D1273" s="58"/>
      <c r="E1273" s="58"/>
      <c r="F1273" s="39"/>
      <c r="G1273" s="69"/>
      <c r="H1273" s="56"/>
      <c r="I1273" s="39"/>
    </row>
    <row r="1274" spans="1:9" ht="15" customHeight="1" x14ac:dyDescent="0.25">
      <c r="A1274" s="55"/>
      <c r="B1274" s="9" t="s">
        <v>2799</v>
      </c>
      <c r="C1274" s="70" t="s">
        <v>2840</v>
      </c>
      <c r="D1274" s="58"/>
      <c r="E1274" s="58"/>
      <c r="F1274" s="39"/>
      <c r="G1274" s="69"/>
      <c r="H1274" s="164"/>
      <c r="I1274" s="39"/>
    </row>
    <row r="1275" spans="1:9" s="36" customFormat="1" ht="15" customHeight="1" x14ac:dyDescent="0.25">
      <c r="A1275" s="55"/>
      <c r="B1275" s="56" t="s">
        <v>2841</v>
      </c>
      <c r="C1275" s="57" t="s">
        <v>1</v>
      </c>
      <c r="D1275" s="58" t="s">
        <v>341</v>
      </c>
      <c r="E1275" s="58"/>
      <c r="F1275" s="39" t="s">
        <v>343</v>
      </c>
      <c r="G1275" s="153" t="s">
        <v>2842</v>
      </c>
      <c r="H1275" s="56" t="s">
        <v>337</v>
      </c>
      <c r="I1275" s="39"/>
    </row>
    <row r="1276" spans="1:9" s="49" customFormat="1" ht="15" customHeight="1" x14ac:dyDescent="0.25">
      <c r="A1276" s="55"/>
      <c r="B1276" s="56" t="s">
        <v>2841</v>
      </c>
      <c r="C1276" s="57" t="s">
        <v>241</v>
      </c>
      <c r="D1276" s="58" t="s">
        <v>345</v>
      </c>
      <c r="E1276" s="58"/>
      <c r="F1276" s="39" t="s">
        <v>346</v>
      </c>
      <c r="G1276" s="153"/>
      <c r="H1276" s="56"/>
      <c r="I1276" s="39"/>
    </row>
    <row r="1277" spans="1:9" s="36" customFormat="1" ht="15" customHeight="1" x14ac:dyDescent="0.25">
      <c r="A1277" s="71"/>
      <c r="B1277" s="72" t="s">
        <v>2841</v>
      </c>
      <c r="C1277" s="73"/>
      <c r="D1277" s="74" t="s">
        <v>350</v>
      </c>
      <c r="E1277" s="74"/>
      <c r="F1277" s="75"/>
      <c r="G1277" s="154"/>
      <c r="H1277" s="56"/>
      <c r="I1277" s="39"/>
    </row>
    <row r="1278" spans="1:9" s="36" customFormat="1" ht="15" customHeight="1" x14ac:dyDescent="0.25">
      <c r="A1278" s="55"/>
      <c r="B1278" s="56" t="s">
        <v>2841</v>
      </c>
      <c r="C1278" s="57" t="s">
        <v>351</v>
      </c>
      <c r="D1278" s="58" t="s">
        <v>352</v>
      </c>
      <c r="E1278" s="58"/>
      <c r="F1278" s="39" t="s">
        <v>354</v>
      </c>
      <c r="G1278" s="153"/>
      <c r="H1278" s="56"/>
      <c r="I1278" s="39"/>
    </row>
    <row r="1279" spans="1:9" s="49" customFormat="1" ht="15" customHeight="1" x14ac:dyDescent="0.25">
      <c r="A1279" s="55"/>
      <c r="B1279" s="56" t="s">
        <v>2841</v>
      </c>
      <c r="C1279" s="57" t="s">
        <v>2</v>
      </c>
      <c r="D1279" s="58" t="s">
        <v>355</v>
      </c>
      <c r="E1279" s="58"/>
      <c r="F1279" s="39" t="s">
        <v>357</v>
      </c>
      <c r="G1279" s="152">
        <v>8</v>
      </c>
      <c r="H1279" s="56" t="s">
        <v>337</v>
      </c>
      <c r="I1279" s="39"/>
    </row>
    <row r="1280" spans="1:9" s="36" customFormat="1" ht="15" customHeight="1" x14ac:dyDescent="0.25">
      <c r="A1280" s="71"/>
      <c r="B1280" s="72" t="s">
        <v>2841</v>
      </c>
      <c r="C1280" s="73"/>
      <c r="D1280" s="74" t="s">
        <v>2843</v>
      </c>
      <c r="E1280" s="74"/>
      <c r="F1280" s="75"/>
      <c r="G1280" s="154"/>
      <c r="H1280" s="56"/>
      <c r="I1280" s="39"/>
    </row>
    <row r="1281" spans="1:9" s="36" customFormat="1" ht="15" customHeight="1" x14ac:dyDescent="0.25">
      <c r="A1281" s="55"/>
      <c r="B1281" s="56" t="s">
        <v>2841</v>
      </c>
      <c r="C1281" s="57" t="s">
        <v>360</v>
      </c>
      <c r="D1281" s="58" t="s">
        <v>361</v>
      </c>
      <c r="E1281" s="58"/>
      <c r="F1281" s="39" t="s">
        <v>363</v>
      </c>
      <c r="G1281" s="153"/>
      <c r="H1281" s="56"/>
      <c r="I1281" s="39"/>
    </row>
    <row r="1282" spans="1:9" s="36" customFormat="1" ht="15" customHeight="1" x14ac:dyDescent="0.25">
      <c r="A1282" s="55"/>
      <c r="B1282" s="56" t="s">
        <v>2841</v>
      </c>
      <c r="C1282" s="57" t="s">
        <v>2844</v>
      </c>
      <c r="D1282" s="58" t="s">
        <v>2845</v>
      </c>
      <c r="E1282" s="58"/>
      <c r="F1282" s="39" t="s">
        <v>2846</v>
      </c>
      <c r="G1282" s="153"/>
      <c r="H1282" s="56"/>
      <c r="I1282" s="39"/>
    </row>
    <row r="1283" spans="1:9" s="36" customFormat="1" ht="15" customHeight="1" x14ac:dyDescent="0.25">
      <c r="A1283" s="55"/>
      <c r="B1283" s="6" t="s">
        <v>2841</v>
      </c>
      <c r="C1283" s="41" t="s">
        <v>3</v>
      </c>
      <c r="D1283" s="42" t="s">
        <v>364</v>
      </c>
      <c r="E1283" s="40"/>
      <c r="F1283" s="40" t="s">
        <v>366</v>
      </c>
      <c r="G1283" s="152">
        <v>1</v>
      </c>
      <c r="H1283" s="56" t="s">
        <v>337</v>
      </c>
      <c r="I1283" s="39"/>
    </row>
    <row r="1284" spans="1:9" s="36" customFormat="1" ht="15" customHeight="1" x14ac:dyDescent="0.25">
      <c r="A1284" s="55"/>
      <c r="B1284" s="56" t="s">
        <v>2841</v>
      </c>
      <c r="C1284" s="57" t="s">
        <v>4</v>
      </c>
      <c r="D1284" s="58" t="s">
        <v>367</v>
      </c>
      <c r="E1284" s="58"/>
      <c r="F1284" s="39" t="s">
        <v>368</v>
      </c>
      <c r="G1284" s="153"/>
      <c r="H1284" s="56"/>
      <c r="I1284" s="39"/>
    </row>
    <row r="1285" spans="1:9" s="36" customFormat="1" ht="15" customHeight="1" x14ac:dyDescent="0.25">
      <c r="A1285" s="55"/>
      <c r="B1285" s="56" t="s">
        <v>2841</v>
      </c>
      <c r="C1285" s="57" t="s">
        <v>370</v>
      </c>
      <c r="D1285" s="58" t="s">
        <v>371</v>
      </c>
      <c r="E1285" s="58"/>
      <c r="F1285" s="39" t="s">
        <v>372</v>
      </c>
      <c r="G1285" s="153"/>
      <c r="H1285" s="56"/>
      <c r="I1285" s="39"/>
    </row>
    <row r="1286" spans="1:9" s="36" customFormat="1" ht="15" customHeight="1" x14ac:dyDescent="0.25">
      <c r="A1286" s="55"/>
      <c r="B1286" s="56" t="s">
        <v>2841</v>
      </c>
      <c r="C1286" s="57" t="s">
        <v>2847</v>
      </c>
      <c r="D1286" s="58" t="s">
        <v>2848</v>
      </c>
      <c r="E1286" s="58"/>
      <c r="F1286" s="39" t="s">
        <v>2849</v>
      </c>
      <c r="G1286" s="153"/>
      <c r="H1286" s="56"/>
      <c r="I1286" s="39"/>
    </row>
    <row r="1287" spans="1:9" s="36" customFormat="1" ht="15" customHeight="1" x14ac:dyDescent="0.25">
      <c r="A1287" s="55"/>
      <c r="B1287" s="56" t="s">
        <v>2841</v>
      </c>
      <c r="C1287" s="57" t="s">
        <v>2850</v>
      </c>
      <c r="D1287" s="58" t="s">
        <v>375</v>
      </c>
      <c r="E1287" s="58"/>
      <c r="F1287" s="39" t="s">
        <v>2851</v>
      </c>
      <c r="G1287" s="153"/>
      <c r="H1287" s="56"/>
      <c r="I1287" s="39"/>
    </row>
    <row r="1288" spans="1:9" s="36" customFormat="1" ht="15" customHeight="1" x14ac:dyDescent="0.25">
      <c r="A1288" s="55"/>
      <c r="B1288" s="56" t="s">
        <v>2841</v>
      </c>
      <c r="C1288" s="57" t="s">
        <v>396</v>
      </c>
      <c r="D1288" s="58" t="s">
        <v>397</v>
      </c>
      <c r="E1288" s="58"/>
      <c r="F1288" s="39" t="s">
        <v>398</v>
      </c>
      <c r="G1288" s="153"/>
      <c r="H1288" s="56"/>
      <c r="I1288" s="39"/>
    </row>
    <row r="1289" spans="1:9" s="36" customFormat="1" ht="15" customHeight="1" x14ac:dyDescent="0.25">
      <c r="A1289" s="55"/>
      <c r="B1289" s="56" t="s">
        <v>2841</v>
      </c>
      <c r="C1289" s="57" t="s">
        <v>2852</v>
      </c>
      <c r="D1289" s="58" t="s">
        <v>2853</v>
      </c>
      <c r="E1289" s="58"/>
      <c r="F1289" s="39" t="s">
        <v>2854</v>
      </c>
      <c r="G1289" s="153"/>
      <c r="H1289" s="56"/>
      <c r="I1289" s="39"/>
    </row>
    <row r="1290" spans="1:9" s="36" customFormat="1" ht="15" customHeight="1" x14ac:dyDescent="0.25">
      <c r="A1290" s="55"/>
      <c r="B1290" s="56" t="s">
        <v>2841</v>
      </c>
      <c r="C1290" s="57" t="s">
        <v>400</v>
      </c>
      <c r="D1290" s="58" t="s">
        <v>401</v>
      </c>
      <c r="E1290" s="58"/>
      <c r="F1290" s="39" t="s">
        <v>403</v>
      </c>
      <c r="G1290" s="153"/>
      <c r="H1290" s="56"/>
      <c r="I1290" s="39"/>
    </row>
    <row r="1291" spans="1:9" s="36" customFormat="1" ht="15" customHeight="1" x14ac:dyDescent="0.25">
      <c r="A1291" s="55"/>
      <c r="B1291" s="56" t="s">
        <v>2841</v>
      </c>
      <c r="C1291" s="41" t="s">
        <v>5</v>
      </c>
      <c r="D1291" s="42" t="s">
        <v>414</v>
      </c>
      <c r="E1291" s="42"/>
      <c r="F1291" s="40" t="s">
        <v>416</v>
      </c>
      <c r="G1291" s="152">
        <v>1</v>
      </c>
      <c r="H1291" s="56" t="s">
        <v>337</v>
      </c>
      <c r="I1291" s="39"/>
    </row>
    <row r="1292" spans="1:9" s="36" customFormat="1" ht="15" customHeight="1" x14ac:dyDescent="0.25">
      <c r="A1292" s="55"/>
      <c r="B1292" s="56" t="s">
        <v>2841</v>
      </c>
      <c r="C1292" s="57" t="s">
        <v>419</v>
      </c>
      <c r="D1292" s="58" t="s">
        <v>420</v>
      </c>
      <c r="E1292" s="58"/>
      <c r="F1292" s="39" t="s">
        <v>421</v>
      </c>
      <c r="G1292" s="153"/>
      <c r="H1292" s="56"/>
      <c r="I1292" s="39"/>
    </row>
    <row r="1293" spans="1:9" s="36" customFormat="1" ht="15" customHeight="1" x14ac:dyDescent="0.25">
      <c r="A1293" s="55"/>
      <c r="B1293" s="56" t="s">
        <v>2841</v>
      </c>
      <c r="C1293" s="57" t="s">
        <v>6</v>
      </c>
      <c r="D1293" s="58" t="s">
        <v>422</v>
      </c>
      <c r="E1293" s="58"/>
      <c r="F1293" s="39" t="s">
        <v>424</v>
      </c>
      <c r="G1293" s="152" t="s">
        <v>4482</v>
      </c>
      <c r="H1293" s="56" t="s">
        <v>337</v>
      </c>
      <c r="I1293" s="39"/>
    </row>
    <row r="1294" spans="1:9" s="36" customFormat="1" ht="15" customHeight="1" x14ac:dyDescent="0.25">
      <c r="A1294" s="55"/>
      <c r="B1294" s="56" t="s">
        <v>2841</v>
      </c>
      <c r="C1294" s="57" t="s">
        <v>2855</v>
      </c>
      <c r="D1294" s="58" t="s">
        <v>2856</v>
      </c>
      <c r="E1294" s="58"/>
      <c r="F1294" s="39" t="s">
        <v>2857</v>
      </c>
      <c r="G1294" s="153"/>
      <c r="H1294" s="56"/>
      <c r="I1294" s="39"/>
    </row>
    <row r="1295" spans="1:9" s="36" customFormat="1" ht="15" customHeight="1" x14ac:dyDescent="0.25">
      <c r="A1295" s="55"/>
      <c r="B1295" s="56" t="s">
        <v>2841</v>
      </c>
      <c r="C1295" s="57" t="s">
        <v>2858</v>
      </c>
      <c r="D1295" s="58" t="s">
        <v>2859</v>
      </c>
      <c r="E1295" s="58"/>
      <c r="F1295" s="39" t="s">
        <v>2860</v>
      </c>
      <c r="G1295" s="153"/>
      <c r="H1295" s="56"/>
      <c r="I1295" s="39"/>
    </row>
    <row r="1296" spans="1:9" s="36" customFormat="1" ht="15" customHeight="1" x14ac:dyDescent="0.25">
      <c r="A1296" s="55"/>
      <c r="B1296" s="56" t="s">
        <v>2841</v>
      </c>
      <c r="C1296" s="57" t="s">
        <v>426</v>
      </c>
      <c r="D1296" s="58" t="s">
        <v>427</v>
      </c>
      <c r="E1296" s="58"/>
      <c r="F1296" s="39" t="s">
        <v>428</v>
      </c>
      <c r="G1296" s="153"/>
      <c r="H1296" s="56"/>
      <c r="I1296" s="39"/>
    </row>
    <row r="1297" spans="1:9" s="36" customFormat="1" ht="15" customHeight="1" x14ac:dyDescent="0.25">
      <c r="A1297" s="55"/>
      <c r="B1297" s="56" t="s">
        <v>2841</v>
      </c>
      <c r="C1297" s="57" t="s">
        <v>2861</v>
      </c>
      <c r="D1297" s="58" t="s">
        <v>2862</v>
      </c>
      <c r="E1297" s="58"/>
      <c r="F1297" s="39" t="s">
        <v>2863</v>
      </c>
      <c r="G1297" s="153"/>
      <c r="H1297" s="56"/>
      <c r="I1297" s="39"/>
    </row>
    <row r="1298" spans="1:9" s="36" customFormat="1" ht="15" customHeight="1" x14ac:dyDescent="0.25">
      <c r="A1298" s="55"/>
      <c r="B1298" s="56" t="s">
        <v>2841</v>
      </c>
      <c r="C1298" s="57" t="s">
        <v>2864</v>
      </c>
      <c r="D1298" s="58" t="s">
        <v>2865</v>
      </c>
      <c r="E1298" s="58"/>
      <c r="F1298" s="39" t="s">
        <v>2866</v>
      </c>
      <c r="G1298" s="153"/>
      <c r="H1298" s="56"/>
      <c r="I1298" s="39"/>
    </row>
    <row r="1299" spans="1:9" s="36" customFormat="1" ht="15" customHeight="1" x14ac:dyDescent="0.25">
      <c r="A1299" s="55"/>
      <c r="B1299" s="56" t="s">
        <v>2841</v>
      </c>
      <c r="C1299" s="57" t="s">
        <v>453</v>
      </c>
      <c r="D1299" s="58" t="s">
        <v>454</v>
      </c>
      <c r="E1299" s="58"/>
      <c r="F1299" s="39" t="s">
        <v>456</v>
      </c>
      <c r="G1299" s="153"/>
      <c r="H1299" s="56"/>
      <c r="I1299" s="39"/>
    </row>
    <row r="1300" spans="1:9" s="36" customFormat="1" ht="15" customHeight="1" x14ac:dyDescent="0.25">
      <c r="A1300" s="55"/>
      <c r="B1300" s="56" t="s">
        <v>2841</v>
      </c>
      <c r="C1300" s="57" t="s">
        <v>2867</v>
      </c>
      <c r="D1300" s="58" t="s">
        <v>2868</v>
      </c>
      <c r="E1300" s="58"/>
      <c r="F1300" s="39" t="s">
        <v>2869</v>
      </c>
      <c r="G1300" s="153"/>
      <c r="H1300" s="56"/>
      <c r="I1300" s="39"/>
    </row>
    <row r="1301" spans="1:9" s="36" customFormat="1" ht="15" customHeight="1" x14ac:dyDescent="0.25">
      <c r="A1301" s="55"/>
      <c r="B1301" s="56" t="s">
        <v>2841</v>
      </c>
      <c r="C1301" s="57" t="s">
        <v>2870</v>
      </c>
      <c r="D1301" s="58" t="s">
        <v>2871</v>
      </c>
      <c r="E1301" s="58"/>
      <c r="F1301" s="39" t="s">
        <v>2872</v>
      </c>
      <c r="G1301" s="153"/>
      <c r="H1301" s="56"/>
      <c r="I1301" s="39"/>
    </row>
    <row r="1302" spans="1:9" s="36" customFormat="1" ht="15" customHeight="1" x14ac:dyDescent="0.25">
      <c r="A1302" s="55"/>
      <c r="B1302" s="56" t="s">
        <v>2841</v>
      </c>
      <c r="C1302" s="57" t="s">
        <v>461</v>
      </c>
      <c r="D1302" s="58" t="s">
        <v>462</v>
      </c>
      <c r="E1302" s="58"/>
      <c r="F1302" s="39" t="s">
        <v>463</v>
      </c>
      <c r="G1302" s="153"/>
      <c r="H1302" s="56"/>
      <c r="I1302" s="39"/>
    </row>
    <row r="1303" spans="1:9" s="36" customFormat="1" ht="15" customHeight="1" x14ac:dyDescent="0.25">
      <c r="A1303" s="55"/>
      <c r="B1303" s="56" t="s">
        <v>2841</v>
      </c>
      <c r="C1303" s="57" t="s">
        <v>11</v>
      </c>
      <c r="D1303" s="58" t="s">
        <v>472</v>
      </c>
      <c r="E1303" s="58"/>
      <c r="F1303" s="39" t="s">
        <v>2873</v>
      </c>
      <c r="G1303" s="152">
        <v>2</v>
      </c>
      <c r="H1303" s="56" t="s">
        <v>337</v>
      </c>
      <c r="I1303" s="39"/>
    </row>
    <row r="1304" spans="1:9" s="36" customFormat="1" ht="15" customHeight="1" x14ac:dyDescent="0.25">
      <c r="A1304" s="55"/>
      <c r="B1304" s="56" t="s">
        <v>2841</v>
      </c>
      <c r="C1304" s="57" t="s">
        <v>21</v>
      </c>
      <c r="D1304" s="58" t="s">
        <v>545</v>
      </c>
      <c r="E1304" s="58"/>
      <c r="F1304" s="39" t="s">
        <v>546</v>
      </c>
      <c r="G1304" s="152">
        <v>2</v>
      </c>
      <c r="H1304" s="56" t="s">
        <v>337</v>
      </c>
      <c r="I1304" s="39"/>
    </row>
    <row r="1305" spans="1:9" s="36" customFormat="1" ht="15" customHeight="1" x14ac:dyDescent="0.25">
      <c r="A1305" s="55"/>
      <c r="B1305" s="56" t="s">
        <v>2841</v>
      </c>
      <c r="C1305" s="57" t="s">
        <v>2802</v>
      </c>
      <c r="D1305" s="58" t="s">
        <v>2803</v>
      </c>
      <c r="E1305" s="58"/>
      <c r="F1305" s="39" t="s">
        <v>2804</v>
      </c>
      <c r="G1305" s="153" t="s">
        <v>1103</v>
      </c>
      <c r="H1305" s="56" t="s">
        <v>337</v>
      </c>
      <c r="I1305" s="39"/>
    </row>
    <row r="1306" spans="1:9" s="36" customFormat="1" ht="15" customHeight="1" x14ac:dyDescent="0.25">
      <c r="A1306" s="55"/>
      <c r="B1306" s="56" t="s">
        <v>2841</v>
      </c>
      <c r="C1306" s="57" t="s">
        <v>2874</v>
      </c>
      <c r="D1306" s="58" t="s">
        <v>2875</v>
      </c>
      <c r="E1306" s="58"/>
      <c r="F1306" s="39" t="s">
        <v>2876</v>
      </c>
      <c r="G1306" s="153"/>
      <c r="H1306" s="56"/>
      <c r="I1306" s="39"/>
    </row>
    <row r="1307" spans="1:9" s="49" customFormat="1" ht="15" customHeight="1" x14ac:dyDescent="0.25">
      <c r="A1307" s="55"/>
      <c r="B1307" s="56" t="s">
        <v>2841</v>
      </c>
      <c r="C1307" s="57" t="s">
        <v>579</v>
      </c>
      <c r="D1307" s="58" t="s">
        <v>580</v>
      </c>
      <c r="E1307" s="58"/>
      <c r="F1307" s="39" t="s">
        <v>581</v>
      </c>
      <c r="G1307" s="153"/>
      <c r="H1307" s="56"/>
      <c r="I1307" s="39"/>
    </row>
    <row r="1308" spans="1:9" s="36" customFormat="1" ht="15" customHeight="1" x14ac:dyDescent="0.25">
      <c r="A1308" s="71"/>
      <c r="B1308" s="72" t="s">
        <v>2841</v>
      </c>
      <c r="C1308" s="73"/>
      <c r="D1308" s="74" t="s">
        <v>2877</v>
      </c>
      <c r="E1308" s="74"/>
      <c r="F1308" s="75"/>
      <c r="G1308" s="154"/>
      <c r="H1308" s="56"/>
      <c r="I1308" s="39"/>
    </row>
    <row r="1309" spans="1:9" s="36" customFormat="1" ht="15" customHeight="1" x14ac:dyDescent="0.25">
      <c r="A1309" s="55"/>
      <c r="B1309" s="56" t="s">
        <v>2841</v>
      </c>
      <c r="C1309" s="57" t="s">
        <v>593</v>
      </c>
      <c r="D1309" s="58" t="s">
        <v>594</v>
      </c>
      <c r="E1309" s="58"/>
      <c r="F1309" s="39" t="s">
        <v>595</v>
      </c>
      <c r="G1309" s="153"/>
      <c r="H1309" s="56"/>
      <c r="I1309" s="39"/>
    </row>
    <row r="1310" spans="1:9" s="36" customFormat="1" ht="15" customHeight="1" x14ac:dyDescent="0.25">
      <c r="A1310" s="55"/>
      <c r="B1310" s="56" t="s">
        <v>2841</v>
      </c>
      <c r="C1310" s="57" t="s">
        <v>598</v>
      </c>
      <c r="D1310" s="58" t="s">
        <v>599</v>
      </c>
      <c r="E1310" s="58"/>
      <c r="F1310" s="39" t="s">
        <v>600</v>
      </c>
      <c r="G1310" s="153"/>
      <c r="H1310" s="56"/>
      <c r="I1310" s="39"/>
    </row>
    <row r="1311" spans="1:9" s="36" customFormat="1" ht="15" customHeight="1" x14ac:dyDescent="0.25">
      <c r="A1311" s="55"/>
      <c r="B1311" s="56" t="s">
        <v>2841</v>
      </c>
      <c r="C1311" s="57" t="s">
        <v>604</v>
      </c>
      <c r="D1311" s="58" t="s">
        <v>605</v>
      </c>
      <c r="E1311" s="58"/>
      <c r="F1311" s="39" t="s">
        <v>606</v>
      </c>
      <c r="G1311" s="153"/>
      <c r="H1311" s="56"/>
      <c r="I1311" s="39"/>
    </row>
    <row r="1312" spans="1:9" s="36" customFormat="1" ht="15" customHeight="1" x14ac:dyDescent="0.25">
      <c r="A1312" s="55"/>
      <c r="B1312" s="56" t="s">
        <v>2841</v>
      </c>
      <c r="C1312" s="57" t="s">
        <v>2878</v>
      </c>
      <c r="D1312" s="58" t="s">
        <v>2879</v>
      </c>
      <c r="E1312" s="58"/>
      <c r="F1312" s="39" t="s">
        <v>2880</v>
      </c>
      <c r="G1312" s="153"/>
      <c r="H1312" s="56"/>
      <c r="I1312" s="39"/>
    </row>
    <row r="1313" spans="1:9" s="36" customFormat="1" ht="15" customHeight="1" x14ac:dyDescent="0.25">
      <c r="A1313" s="55"/>
      <c r="B1313" s="56" t="s">
        <v>2841</v>
      </c>
      <c r="C1313" s="57" t="s">
        <v>2881</v>
      </c>
      <c r="D1313" s="58" t="s">
        <v>2882</v>
      </c>
      <c r="E1313" s="58"/>
      <c r="F1313" s="39" t="s">
        <v>2883</v>
      </c>
      <c r="G1313" s="153"/>
      <c r="H1313" s="56"/>
      <c r="I1313" s="39"/>
    </row>
    <row r="1314" spans="1:9" s="36" customFormat="1" ht="15" customHeight="1" x14ac:dyDescent="0.25">
      <c r="A1314" s="55"/>
      <c r="B1314" s="56" t="s">
        <v>2841</v>
      </c>
      <c r="C1314" s="57" t="s">
        <v>609</v>
      </c>
      <c r="D1314" s="58" t="s">
        <v>610</v>
      </c>
      <c r="E1314" s="58"/>
      <c r="F1314" s="39" t="s">
        <v>611</v>
      </c>
      <c r="G1314" s="153"/>
      <c r="H1314" s="56"/>
      <c r="I1314" s="39"/>
    </row>
    <row r="1315" spans="1:9" s="36" customFormat="1" ht="15" customHeight="1" x14ac:dyDescent="0.25">
      <c r="A1315" s="55"/>
      <c r="B1315" s="56" t="s">
        <v>2841</v>
      </c>
      <c r="C1315" s="57" t="s">
        <v>2884</v>
      </c>
      <c r="D1315" s="58" t="s">
        <v>2885</v>
      </c>
      <c r="E1315" s="58"/>
      <c r="F1315" s="39" t="s">
        <v>2886</v>
      </c>
      <c r="G1315" s="153"/>
      <c r="H1315" s="56"/>
      <c r="I1315" s="39"/>
    </row>
    <row r="1316" spans="1:9" s="36" customFormat="1" ht="15" customHeight="1" x14ac:dyDescent="0.25">
      <c r="A1316" s="55"/>
      <c r="B1316" s="56" t="s">
        <v>2841</v>
      </c>
      <c r="C1316" s="57" t="s">
        <v>2887</v>
      </c>
      <c r="D1316" s="58" t="s">
        <v>2888</v>
      </c>
      <c r="E1316" s="58"/>
      <c r="F1316" s="39" t="s">
        <v>2889</v>
      </c>
      <c r="G1316" s="153"/>
      <c r="H1316" s="56"/>
      <c r="I1316" s="39"/>
    </row>
    <row r="1317" spans="1:9" s="36" customFormat="1" ht="15" customHeight="1" x14ac:dyDescent="0.25">
      <c r="A1317" s="55"/>
      <c r="B1317" s="56" t="s">
        <v>2841</v>
      </c>
      <c r="C1317" s="57" t="s">
        <v>2890</v>
      </c>
      <c r="D1317" s="58" t="s">
        <v>2891</v>
      </c>
      <c r="E1317" s="58"/>
      <c r="F1317" s="39" t="s">
        <v>2892</v>
      </c>
      <c r="G1317" s="153"/>
      <c r="H1317" s="56"/>
      <c r="I1317" s="39"/>
    </row>
    <row r="1318" spans="1:9" s="36" customFormat="1" ht="15" customHeight="1" x14ac:dyDescent="0.25">
      <c r="A1318" s="55"/>
      <c r="B1318" s="56" t="s">
        <v>2841</v>
      </c>
      <c r="C1318" s="57" t="s">
        <v>685</v>
      </c>
      <c r="D1318" s="58" t="s">
        <v>686</v>
      </c>
      <c r="E1318" s="58"/>
      <c r="F1318" s="39" t="s">
        <v>687</v>
      </c>
      <c r="G1318" s="153"/>
      <c r="H1318" s="56"/>
      <c r="I1318" s="39"/>
    </row>
    <row r="1319" spans="1:9" s="36" customFormat="1" ht="15" customHeight="1" x14ac:dyDescent="0.25">
      <c r="A1319" s="55"/>
      <c r="B1319" s="56" t="s">
        <v>2841</v>
      </c>
      <c r="C1319" s="57" t="s">
        <v>697</v>
      </c>
      <c r="D1319" s="58" t="s">
        <v>698</v>
      </c>
      <c r="E1319" s="58"/>
      <c r="F1319" s="39" t="s">
        <v>699</v>
      </c>
      <c r="G1319" s="153"/>
      <c r="H1319" s="56"/>
      <c r="I1319" s="39"/>
    </row>
    <row r="1320" spans="1:9" s="36" customFormat="1" ht="15" customHeight="1" x14ac:dyDescent="0.25">
      <c r="A1320" s="55"/>
      <c r="B1320" s="56" t="s">
        <v>2841</v>
      </c>
      <c r="C1320" s="57" t="s">
        <v>2893</v>
      </c>
      <c r="D1320" s="58" t="s">
        <v>2894</v>
      </c>
      <c r="E1320" s="58"/>
      <c r="F1320" s="39" t="s">
        <v>2895</v>
      </c>
      <c r="G1320" s="153"/>
      <c r="H1320" s="56"/>
      <c r="I1320" s="39"/>
    </row>
    <row r="1321" spans="1:9" s="36" customFormat="1" ht="15" customHeight="1" x14ac:dyDescent="0.25">
      <c r="A1321" s="55"/>
      <c r="B1321" s="56" t="s">
        <v>2841</v>
      </c>
      <c r="C1321" s="57" t="s">
        <v>2896</v>
      </c>
      <c r="D1321" s="58" t="s">
        <v>2897</v>
      </c>
      <c r="E1321" s="58"/>
      <c r="F1321" s="39" t="s">
        <v>2898</v>
      </c>
      <c r="G1321" s="153"/>
      <c r="H1321" s="56"/>
      <c r="I1321" s="39"/>
    </row>
    <row r="1322" spans="1:9" s="36" customFormat="1" ht="15" customHeight="1" x14ac:dyDescent="0.25">
      <c r="A1322" s="40"/>
      <c r="B1322" s="6" t="s">
        <v>2841</v>
      </c>
      <c r="C1322" s="41" t="s">
        <v>2899</v>
      </c>
      <c r="D1322" s="42" t="s">
        <v>2900</v>
      </c>
      <c r="E1322" s="42"/>
      <c r="F1322" s="40" t="s">
        <v>2901</v>
      </c>
      <c r="G1322" s="155">
        <v>1</v>
      </c>
      <c r="H1322" s="6" t="s">
        <v>337</v>
      </c>
      <c r="I1322" s="39"/>
    </row>
    <row r="1323" spans="1:9" s="36" customFormat="1" ht="15" customHeight="1" x14ac:dyDescent="0.25">
      <c r="A1323" s="40"/>
      <c r="B1323" s="6" t="s">
        <v>2841</v>
      </c>
      <c r="C1323" s="41" t="s">
        <v>2902</v>
      </c>
      <c r="D1323" s="42" t="s">
        <v>2903</v>
      </c>
      <c r="E1323" s="40"/>
      <c r="F1323" s="40" t="s">
        <v>2904</v>
      </c>
      <c r="G1323" s="149">
        <v>2</v>
      </c>
      <c r="H1323" s="6" t="s">
        <v>337</v>
      </c>
      <c r="I1323" s="39"/>
    </row>
    <row r="1324" spans="1:9" s="36" customFormat="1" ht="15" customHeight="1" x14ac:dyDescent="0.25">
      <c r="A1324" s="55"/>
      <c r="B1324" s="56" t="s">
        <v>2841</v>
      </c>
      <c r="C1324" s="57" t="s">
        <v>36</v>
      </c>
      <c r="D1324" s="58" t="s">
        <v>2905</v>
      </c>
      <c r="E1324" s="58"/>
      <c r="F1324" s="39" t="s">
        <v>750</v>
      </c>
      <c r="G1324" s="152">
        <v>2</v>
      </c>
      <c r="H1324" s="56" t="s">
        <v>337</v>
      </c>
      <c r="I1324" s="39"/>
    </row>
    <row r="1325" spans="1:9" s="36" customFormat="1" ht="15" customHeight="1" x14ac:dyDescent="0.25">
      <c r="A1325" s="55"/>
      <c r="B1325" s="56" t="s">
        <v>2841</v>
      </c>
      <c r="C1325" s="57" t="s">
        <v>2906</v>
      </c>
      <c r="D1325" s="58" t="s">
        <v>2907</v>
      </c>
      <c r="E1325" s="58"/>
      <c r="F1325" s="39" t="s">
        <v>2908</v>
      </c>
      <c r="G1325" s="152">
        <v>6</v>
      </c>
      <c r="H1325" s="56" t="s">
        <v>337</v>
      </c>
      <c r="I1325" s="39"/>
    </row>
    <row r="1326" spans="1:9" s="36" customFormat="1" ht="15" customHeight="1" x14ac:dyDescent="0.25">
      <c r="A1326" s="55"/>
      <c r="B1326" s="56" t="s">
        <v>2841</v>
      </c>
      <c r="C1326" s="57" t="s">
        <v>2909</v>
      </c>
      <c r="D1326" s="58" t="s">
        <v>2910</v>
      </c>
      <c r="E1326" s="58"/>
      <c r="F1326" s="39" t="s">
        <v>2911</v>
      </c>
      <c r="G1326" s="152">
        <v>7</v>
      </c>
      <c r="H1326" s="56" t="s">
        <v>337</v>
      </c>
      <c r="I1326" s="39"/>
    </row>
    <row r="1327" spans="1:9" s="36" customFormat="1" ht="15" customHeight="1" x14ac:dyDescent="0.25">
      <c r="A1327" s="44"/>
      <c r="B1327" s="45" t="s">
        <v>2841</v>
      </c>
      <c r="C1327" s="46" t="s">
        <v>2912</v>
      </c>
      <c r="D1327" s="47" t="s">
        <v>2913</v>
      </c>
      <c r="E1327" s="47"/>
      <c r="F1327" s="44" t="s">
        <v>2914</v>
      </c>
      <c r="G1327" s="156" t="s">
        <v>2915</v>
      </c>
      <c r="H1327" s="6" t="s">
        <v>337</v>
      </c>
      <c r="I1327" s="39"/>
    </row>
    <row r="1328" spans="1:9" s="36" customFormat="1" ht="15" customHeight="1" x14ac:dyDescent="0.25">
      <c r="A1328" s="55"/>
      <c r="B1328" s="56" t="s">
        <v>2841</v>
      </c>
      <c r="C1328" s="57" t="s">
        <v>2916</v>
      </c>
      <c r="D1328" s="58" t="s">
        <v>2917</v>
      </c>
      <c r="E1328" s="58"/>
      <c r="F1328" s="39" t="s">
        <v>2918</v>
      </c>
      <c r="G1328" s="152">
        <v>2</v>
      </c>
      <c r="H1328" s="56" t="s">
        <v>337</v>
      </c>
      <c r="I1328" s="39"/>
    </row>
    <row r="1329" spans="1:9" s="36" customFormat="1" ht="15" customHeight="1" x14ac:dyDescent="0.25">
      <c r="A1329" s="55"/>
      <c r="B1329" s="56" t="s">
        <v>2841</v>
      </c>
      <c r="C1329" s="57" t="s">
        <v>2919</v>
      </c>
      <c r="D1329" s="58" t="s">
        <v>2920</v>
      </c>
      <c r="E1329" s="58"/>
      <c r="F1329" s="39" t="s">
        <v>2921</v>
      </c>
      <c r="G1329" s="153"/>
      <c r="H1329" s="56"/>
      <c r="I1329" s="39"/>
    </row>
    <row r="1330" spans="1:9" s="36" customFormat="1" ht="15" customHeight="1" x14ac:dyDescent="0.25">
      <c r="A1330" s="55"/>
      <c r="B1330" s="56" t="s">
        <v>2841</v>
      </c>
      <c r="C1330" s="57" t="s">
        <v>2922</v>
      </c>
      <c r="D1330" s="58" t="s">
        <v>2923</v>
      </c>
      <c r="E1330" s="58"/>
      <c r="F1330" s="39" t="s">
        <v>2924</v>
      </c>
      <c r="G1330" s="153"/>
      <c r="H1330" s="56"/>
      <c r="I1330" s="39"/>
    </row>
    <row r="1331" spans="1:9" s="36" customFormat="1" ht="15" customHeight="1" x14ac:dyDescent="0.25">
      <c r="A1331" s="55"/>
      <c r="B1331" s="56" t="s">
        <v>2841</v>
      </c>
      <c r="C1331" s="57" t="s">
        <v>2925</v>
      </c>
      <c r="D1331" s="58" t="s">
        <v>2926</v>
      </c>
      <c r="E1331" s="58"/>
      <c r="F1331" s="39" t="s">
        <v>2927</v>
      </c>
      <c r="G1331" s="153"/>
      <c r="H1331" s="56"/>
      <c r="I1331" s="39"/>
    </row>
    <row r="1332" spans="1:9" s="36" customFormat="1" ht="15" customHeight="1" x14ac:dyDescent="0.25">
      <c r="A1332" s="55"/>
      <c r="B1332" s="56" t="s">
        <v>2841</v>
      </c>
      <c r="C1332" s="57" t="s">
        <v>2928</v>
      </c>
      <c r="D1332" s="58" t="s">
        <v>2929</v>
      </c>
      <c r="E1332" s="58"/>
      <c r="F1332" s="39" t="s">
        <v>2930</v>
      </c>
      <c r="G1332" s="153" t="s">
        <v>652</v>
      </c>
      <c r="H1332" s="56" t="s">
        <v>337</v>
      </c>
      <c r="I1332" s="39"/>
    </row>
    <row r="1333" spans="1:9" s="36" customFormat="1" ht="15" customHeight="1" x14ac:dyDescent="0.25">
      <c r="A1333" s="55"/>
      <c r="B1333" s="56" t="s">
        <v>2841</v>
      </c>
      <c r="C1333" s="57" t="s">
        <v>2931</v>
      </c>
      <c r="D1333" s="58" t="s">
        <v>2932</v>
      </c>
      <c r="E1333" s="58"/>
      <c r="F1333" s="39" t="s">
        <v>2933</v>
      </c>
      <c r="G1333" s="152">
        <v>1</v>
      </c>
      <c r="H1333" s="56" t="s">
        <v>337</v>
      </c>
      <c r="I1333" s="39"/>
    </row>
    <row r="1334" spans="1:9" s="36" customFormat="1" ht="15" customHeight="1" x14ac:dyDescent="0.25">
      <c r="A1334" s="55"/>
      <c r="B1334" s="56" t="s">
        <v>2841</v>
      </c>
      <c r="C1334" s="57" t="s">
        <v>108</v>
      </c>
      <c r="D1334" s="58" t="s">
        <v>1423</v>
      </c>
      <c r="E1334" s="58"/>
      <c r="F1334" s="39" t="s">
        <v>1424</v>
      </c>
      <c r="G1334" s="153" t="s">
        <v>2934</v>
      </c>
      <c r="H1334" s="56" t="s">
        <v>337</v>
      </c>
      <c r="I1334" s="39"/>
    </row>
    <row r="1335" spans="1:9" s="36" customFormat="1" ht="15" customHeight="1" x14ac:dyDescent="0.25">
      <c r="A1335" s="55"/>
      <c r="B1335" s="56" t="s">
        <v>2841</v>
      </c>
      <c r="C1335" s="57" t="s">
        <v>2814</v>
      </c>
      <c r="D1335" s="58" t="s">
        <v>2815</v>
      </c>
      <c r="E1335" s="58"/>
      <c r="F1335" s="39" t="s">
        <v>2816</v>
      </c>
      <c r="G1335" s="152">
        <v>1</v>
      </c>
      <c r="H1335" s="56" t="s">
        <v>337</v>
      </c>
      <c r="I1335" s="39"/>
    </row>
    <row r="1336" spans="1:9" s="36" customFormat="1" ht="15" customHeight="1" x14ac:dyDescent="0.25">
      <c r="A1336" s="55"/>
      <c r="B1336" s="56" t="s">
        <v>2841</v>
      </c>
      <c r="C1336" s="57" t="s">
        <v>2935</v>
      </c>
      <c r="D1336" s="58" t="s">
        <v>2936</v>
      </c>
      <c r="E1336" s="58"/>
      <c r="F1336" s="39" t="s">
        <v>2937</v>
      </c>
      <c r="G1336" s="152">
        <v>1</v>
      </c>
      <c r="H1336" s="56" t="s">
        <v>337</v>
      </c>
      <c r="I1336" s="39"/>
    </row>
    <row r="1337" spans="1:9" s="36" customFormat="1" ht="15" customHeight="1" x14ac:dyDescent="0.25">
      <c r="A1337" s="55"/>
      <c r="B1337" s="56" t="s">
        <v>2841</v>
      </c>
      <c r="C1337" s="57" t="s">
        <v>2817</v>
      </c>
      <c r="D1337" s="58" t="s">
        <v>2818</v>
      </c>
      <c r="E1337" s="58"/>
      <c r="F1337" s="39" t="s">
        <v>2820</v>
      </c>
      <c r="G1337" s="152">
        <v>3</v>
      </c>
      <c r="H1337" s="56" t="s">
        <v>337</v>
      </c>
      <c r="I1337" s="39"/>
    </row>
    <row r="1338" spans="1:9" s="36" customFormat="1" ht="15" customHeight="1" x14ac:dyDescent="0.25">
      <c r="A1338" s="55"/>
      <c r="B1338" s="56" t="s">
        <v>2841</v>
      </c>
      <c r="C1338" s="57" t="s">
        <v>2938</v>
      </c>
      <c r="D1338" s="58" t="s">
        <v>2939</v>
      </c>
      <c r="E1338" s="58"/>
      <c r="F1338" s="39" t="s">
        <v>2940</v>
      </c>
      <c r="G1338" s="152">
        <v>1</v>
      </c>
      <c r="H1338" s="56" t="s">
        <v>337</v>
      </c>
      <c r="I1338" s="39"/>
    </row>
    <row r="1339" spans="1:9" s="36" customFormat="1" ht="15" customHeight="1" x14ac:dyDescent="0.25">
      <c r="A1339" s="55"/>
      <c r="B1339" s="56" t="s">
        <v>2841</v>
      </c>
      <c r="C1339" s="57" t="s">
        <v>2941</v>
      </c>
      <c r="D1339" s="58" t="s">
        <v>2942</v>
      </c>
      <c r="E1339" s="58"/>
      <c r="F1339" s="39" t="s">
        <v>2943</v>
      </c>
      <c r="G1339" s="152">
        <v>2</v>
      </c>
      <c r="H1339" s="56" t="s">
        <v>337</v>
      </c>
      <c r="I1339" s="39"/>
    </row>
    <row r="1340" spans="1:9" s="49" customFormat="1" ht="15" customHeight="1" x14ac:dyDescent="0.25">
      <c r="A1340" s="55"/>
      <c r="B1340" s="56" t="s">
        <v>2841</v>
      </c>
      <c r="C1340" s="57" t="s">
        <v>118</v>
      </c>
      <c r="D1340" s="58" t="s">
        <v>1523</v>
      </c>
      <c r="E1340" s="58"/>
      <c r="F1340" s="39" t="s">
        <v>1524</v>
      </c>
      <c r="G1340" s="152">
        <v>1</v>
      </c>
      <c r="H1340" s="56" t="s">
        <v>337</v>
      </c>
      <c r="I1340" s="39"/>
    </row>
    <row r="1341" spans="1:9" s="36" customFormat="1" ht="15" customHeight="1" x14ac:dyDescent="0.25">
      <c r="A1341" s="71"/>
      <c r="B1341" s="72" t="s">
        <v>2841</v>
      </c>
      <c r="C1341" s="73"/>
      <c r="D1341" s="74" t="s">
        <v>2944</v>
      </c>
      <c r="E1341" s="74"/>
      <c r="F1341" s="75"/>
      <c r="G1341" s="154"/>
      <c r="H1341" s="56"/>
      <c r="I1341" s="39"/>
    </row>
    <row r="1342" spans="1:9" s="36" customFormat="1" ht="15" customHeight="1" x14ac:dyDescent="0.25">
      <c r="A1342" s="55"/>
      <c r="B1342" s="56" t="s">
        <v>2841</v>
      </c>
      <c r="C1342" s="57" t="s">
        <v>2945</v>
      </c>
      <c r="D1342" s="58" t="s">
        <v>2946</v>
      </c>
      <c r="E1342" s="58"/>
      <c r="F1342" s="39" t="s">
        <v>2947</v>
      </c>
      <c r="G1342" s="152">
        <v>1</v>
      </c>
      <c r="H1342" s="56" t="s">
        <v>337</v>
      </c>
      <c r="I1342" s="39"/>
    </row>
    <row r="1343" spans="1:9" s="36" customFormat="1" ht="15" customHeight="1" x14ac:dyDescent="0.25">
      <c r="A1343" s="55"/>
      <c r="B1343" s="56" t="s">
        <v>2841</v>
      </c>
      <c r="C1343" s="57" t="s">
        <v>122</v>
      </c>
      <c r="D1343" s="58" t="s">
        <v>1544</v>
      </c>
      <c r="E1343" s="58"/>
      <c r="F1343" s="39" t="s">
        <v>1545</v>
      </c>
      <c r="G1343" s="152">
        <v>1</v>
      </c>
      <c r="H1343" s="56" t="s">
        <v>337</v>
      </c>
      <c r="I1343" s="39"/>
    </row>
    <row r="1344" spans="1:9" s="36" customFormat="1" ht="15" customHeight="1" x14ac:dyDescent="0.25">
      <c r="A1344" s="55"/>
      <c r="B1344" s="56" t="s">
        <v>2841</v>
      </c>
      <c r="C1344" s="57" t="s">
        <v>124</v>
      </c>
      <c r="D1344" s="58" t="s">
        <v>1553</v>
      </c>
      <c r="E1344" s="58"/>
      <c r="F1344" s="39" t="s">
        <v>1555</v>
      </c>
      <c r="G1344" s="152">
        <v>1</v>
      </c>
      <c r="H1344" s="56" t="s">
        <v>337</v>
      </c>
      <c r="I1344" s="39"/>
    </row>
    <row r="1345" spans="1:9" s="49" customFormat="1" ht="15" customHeight="1" x14ac:dyDescent="0.25">
      <c r="A1345" s="55"/>
      <c r="B1345" s="56" t="s">
        <v>2841</v>
      </c>
      <c r="C1345" s="57" t="s">
        <v>130</v>
      </c>
      <c r="D1345" s="58" t="s">
        <v>1626</v>
      </c>
      <c r="E1345" s="58"/>
      <c r="F1345" s="39" t="s">
        <v>2948</v>
      </c>
      <c r="G1345" s="152">
        <v>1</v>
      </c>
      <c r="H1345" s="56" t="s">
        <v>337</v>
      </c>
      <c r="I1345" s="39"/>
    </row>
    <row r="1346" spans="1:9" s="36" customFormat="1" ht="15" customHeight="1" x14ac:dyDescent="0.25">
      <c r="A1346" s="71"/>
      <c r="B1346" s="72" t="s">
        <v>2841</v>
      </c>
      <c r="C1346" s="73"/>
      <c r="D1346" s="74" t="s">
        <v>1628</v>
      </c>
      <c r="E1346" s="74"/>
      <c r="F1346" s="75"/>
      <c r="G1346" s="154"/>
      <c r="H1346" s="56"/>
      <c r="I1346" s="39"/>
    </row>
    <row r="1347" spans="1:9" s="36" customFormat="1" ht="15" customHeight="1" x14ac:dyDescent="0.25">
      <c r="A1347" s="55"/>
      <c r="B1347" s="56" t="s">
        <v>2841</v>
      </c>
      <c r="C1347" s="57" t="s">
        <v>2949</v>
      </c>
      <c r="D1347" s="58" t="s">
        <v>2950</v>
      </c>
      <c r="E1347" s="58"/>
      <c r="F1347" s="39" t="s">
        <v>2951</v>
      </c>
      <c r="G1347" s="152">
        <v>1</v>
      </c>
      <c r="H1347" s="56" t="s">
        <v>337</v>
      </c>
      <c r="I1347" s="39"/>
    </row>
    <row r="1348" spans="1:9" s="36" customFormat="1" ht="15" customHeight="1" x14ac:dyDescent="0.25">
      <c r="A1348" s="55"/>
      <c r="B1348" s="56" t="s">
        <v>2841</v>
      </c>
      <c r="C1348" s="57" t="s">
        <v>1663</v>
      </c>
      <c r="D1348" s="58" t="s">
        <v>1664</v>
      </c>
      <c r="E1348" s="58"/>
      <c r="F1348" s="39" t="s">
        <v>2952</v>
      </c>
      <c r="G1348" s="153"/>
      <c r="H1348" s="56"/>
      <c r="I1348" s="39"/>
    </row>
    <row r="1349" spans="1:9" s="36" customFormat="1" ht="15" customHeight="1" x14ac:dyDescent="0.25">
      <c r="A1349" s="55"/>
      <c r="B1349" s="56" t="s">
        <v>2841</v>
      </c>
      <c r="C1349" s="57" t="s">
        <v>2953</v>
      </c>
      <c r="D1349" s="58" t="s">
        <v>2954</v>
      </c>
      <c r="E1349" s="58"/>
      <c r="F1349" s="39" t="s">
        <v>2955</v>
      </c>
      <c r="G1349" s="152">
        <v>3</v>
      </c>
      <c r="H1349" s="56" t="s">
        <v>337</v>
      </c>
      <c r="I1349" s="39"/>
    </row>
    <row r="1350" spans="1:9" s="36" customFormat="1" ht="15" customHeight="1" x14ac:dyDescent="0.25">
      <c r="A1350" s="55"/>
      <c r="B1350" s="56" t="s">
        <v>2841</v>
      </c>
      <c r="C1350" s="57" t="s">
        <v>1797</v>
      </c>
      <c r="D1350" s="58" t="s">
        <v>1798</v>
      </c>
      <c r="E1350" s="58"/>
      <c r="F1350" s="39" t="s">
        <v>2956</v>
      </c>
      <c r="G1350" s="153"/>
      <c r="H1350" s="56"/>
      <c r="I1350" s="39"/>
    </row>
    <row r="1351" spans="1:9" s="36" customFormat="1" ht="15" customHeight="1" x14ac:dyDescent="0.25">
      <c r="A1351" s="55"/>
      <c r="B1351" s="56" t="s">
        <v>2841</v>
      </c>
      <c r="C1351" s="57" t="s">
        <v>2957</v>
      </c>
      <c r="D1351" s="58" t="s">
        <v>2958</v>
      </c>
      <c r="E1351" s="58"/>
      <c r="F1351" s="39" t="s">
        <v>2959</v>
      </c>
      <c r="G1351" s="153"/>
      <c r="H1351" s="56"/>
      <c r="I1351" s="39"/>
    </row>
    <row r="1352" spans="1:9" s="36" customFormat="1" ht="15" customHeight="1" x14ac:dyDescent="0.25">
      <c r="A1352" s="55"/>
      <c r="B1352" s="56" t="s">
        <v>2841</v>
      </c>
      <c r="C1352" s="57" t="s">
        <v>2960</v>
      </c>
      <c r="D1352" s="58" t="s">
        <v>2961</v>
      </c>
      <c r="E1352" s="58"/>
      <c r="F1352" s="39" t="s">
        <v>2962</v>
      </c>
      <c r="G1352" s="153"/>
      <c r="H1352" s="56"/>
      <c r="I1352" s="39"/>
    </row>
    <row r="1353" spans="1:9" s="36" customFormat="1" ht="15" customHeight="1" x14ac:dyDescent="0.25">
      <c r="A1353" s="55"/>
      <c r="B1353" s="56" t="s">
        <v>2841</v>
      </c>
      <c r="C1353" s="57" t="s">
        <v>2963</v>
      </c>
      <c r="D1353" s="58" t="s">
        <v>2964</v>
      </c>
      <c r="E1353" s="58"/>
      <c r="F1353" s="39" t="s">
        <v>2965</v>
      </c>
      <c r="G1353" s="153"/>
      <c r="H1353" s="56"/>
      <c r="I1353" s="39"/>
    </row>
    <row r="1354" spans="1:9" s="36" customFormat="1" ht="15" customHeight="1" x14ac:dyDescent="0.25">
      <c r="A1354" s="55"/>
      <c r="B1354" s="56" t="s">
        <v>2841</v>
      </c>
      <c r="C1354" s="57" t="s">
        <v>2966</v>
      </c>
      <c r="D1354" s="58" t="s">
        <v>2967</v>
      </c>
      <c r="E1354" s="58"/>
      <c r="F1354" s="39" t="s">
        <v>2968</v>
      </c>
      <c r="G1354" s="153"/>
      <c r="H1354" s="56"/>
      <c r="I1354" s="39"/>
    </row>
    <row r="1355" spans="1:9" s="36" customFormat="1" ht="15" customHeight="1" x14ac:dyDescent="0.25">
      <c r="A1355" s="55"/>
      <c r="B1355" s="56" t="s">
        <v>2841</v>
      </c>
      <c r="C1355" s="57" t="s">
        <v>2969</v>
      </c>
      <c r="D1355" s="58" t="s">
        <v>2970</v>
      </c>
      <c r="E1355" s="58"/>
      <c r="F1355" s="39" t="s">
        <v>2971</v>
      </c>
      <c r="G1355" s="153"/>
      <c r="H1355" s="56"/>
      <c r="I1355" s="39"/>
    </row>
    <row r="1356" spans="1:9" s="36" customFormat="1" ht="15" customHeight="1" x14ac:dyDescent="0.25">
      <c r="A1356" s="55"/>
      <c r="B1356" s="56" t="s">
        <v>2841</v>
      </c>
      <c r="C1356" s="57" t="s">
        <v>2972</v>
      </c>
      <c r="D1356" s="58" t="s">
        <v>2973</v>
      </c>
      <c r="E1356" s="58"/>
      <c r="F1356" s="39" t="s">
        <v>2974</v>
      </c>
      <c r="G1356" s="153"/>
      <c r="H1356" s="56"/>
      <c r="I1356" s="39"/>
    </row>
    <row r="1357" spans="1:9" s="36" customFormat="1" ht="15" customHeight="1" x14ac:dyDescent="0.25">
      <c r="A1357" s="55"/>
      <c r="B1357" s="56" t="s">
        <v>2841</v>
      </c>
      <c r="C1357" s="57" t="s">
        <v>2975</v>
      </c>
      <c r="D1357" s="58" t="s">
        <v>2976</v>
      </c>
      <c r="E1357" s="58"/>
      <c r="F1357" s="39" t="s">
        <v>2977</v>
      </c>
      <c r="G1357" s="153"/>
      <c r="H1357" s="56"/>
      <c r="I1357" s="39"/>
    </row>
    <row r="1358" spans="1:9" s="36" customFormat="1" ht="15" customHeight="1" x14ac:dyDescent="0.25">
      <c r="A1358" s="40"/>
      <c r="B1358" s="56" t="s">
        <v>2841</v>
      </c>
      <c r="C1358" s="41" t="s">
        <v>2978</v>
      </c>
      <c r="D1358" s="42" t="s">
        <v>2979</v>
      </c>
      <c r="E1358" s="42"/>
      <c r="F1358" s="40" t="s">
        <v>2980</v>
      </c>
      <c r="G1358" s="144">
        <v>1</v>
      </c>
      <c r="H1358" s="6" t="s">
        <v>337</v>
      </c>
      <c r="I1358" s="39"/>
    </row>
    <row r="1359" spans="1:9" s="36" customFormat="1" ht="15" customHeight="1" x14ac:dyDescent="0.25">
      <c r="A1359" s="55"/>
      <c r="B1359" s="56" t="s">
        <v>2841</v>
      </c>
      <c r="C1359" s="57" t="s">
        <v>2981</v>
      </c>
      <c r="D1359" s="58" t="s">
        <v>2982</v>
      </c>
      <c r="E1359" s="58"/>
      <c r="F1359" s="55" t="s">
        <v>2983</v>
      </c>
      <c r="G1359" s="153"/>
      <c r="H1359" s="56"/>
      <c r="I1359" s="39"/>
    </row>
    <row r="1360" spans="1:9" s="36" customFormat="1" ht="15" customHeight="1" x14ac:dyDescent="0.25">
      <c r="A1360" s="55"/>
      <c r="B1360" s="56" t="s">
        <v>2841</v>
      </c>
      <c r="C1360" s="57" t="s">
        <v>2578</v>
      </c>
      <c r="D1360" s="58" t="s">
        <v>2579</v>
      </c>
      <c r="E1360" s="58"/>
      <c r="F1360" s="39" t="s">
        <v>2984</v>
      </c>
      <c r="G1360" s="153"/>
      <c r="H1360" s="56"/>
      <c r="I1360" s="39"/>
    </row>
    <row r="1361" spans="1:9" s="36" customFormat="1" ht="15" customHeight="1" x14ac:dyDescent="0.25">
      <c r="A1361" s="55"/>
      <c r="B1361" s="56" t="s">
        <v>2841</v>
      </c>
      <c r="C1361" s="57" t="s">
        <v>2985</v>
      </c>
      <c r="D1361" s="58" t="s">
        <v>2986</v>
      </c>
      <c r="E1361" s="58"/>
      <c r="F1361" s="39" t="s">
        <v>2987</v>
      </c>
      <c r="G1361" s="152">
        <v>3</v>
      </c>
      <c r="H1361" s="56" t="s">
        <v>337</v>
      </c>
      <c r="I1361" s="39"/>
    </row>
    <row r="1362" spans="1:9" s="36" customFormat="1" ht="15" customHeight="1" x14ac:dyDescent="0.25">
      <c r="A1362" s="55"/>
      <c r="B1362" s="56" t="s">
        <v>2841</v>
      </c>
      <c r="C1362" s="57" t="s">
        <v>2988</v>
      </c>
      <c r="D1362" s="58" t="s">
        <v>2989</v>
      </c>
      <c r="E1362" s="58"/>
      <c r="F1362" s="39" t="s">
        <v>2990</v>
      </c>
      <c r="G1362" s="152">
        <v>1</v>
      </c>
      <c r="H1362" s="56" t="s">
        <v>337</v>
      </c>
      <c r="I1362" s="39"/>
    </row>
    <row r="1363" spans="1:9" s="36" customFormat="1" ht="15" customHeight="1" x14ac:dyDescent="0.25">
      <c r="A1363" s="55"/>
      <c r="B1363" s="56" t="s">
        <v>2841</v>
      </c>
      <c r="C1363" s="57" t="s">
        <v>2991</v>
      </c>
      <c r="D1363" s="58" t="s">
        <v>2992</v>
      </c>
      <c r="E1363" s="58"/>
      <c r="F1363" s="39" t="s">
        <v>2993</v>
      </c>
      <c r="G1363" s="152">
        <v>2</v>
      </c>
      <c r="H1363" s="56" t="s">
        <v>337</v>
      </c>
      <c r="I1363" s="39"/>
    </row>
    <row r="1364" spans="1:9" s="36" customFormat="1" ht="15" customHeight="1" x14ac:dyDescent="0.25">
      <c r="A1364" s="55"/>
      <c r="B1364" s="56" t="s">
        <v>2841</v>
      </c>
      <c r="C1364" s="57" t="s">
        <v>2994</v>
      </c>
      <c r="D1364" s="58" t="s">
        <v>2995</v>
      </c>
      <c r="E1364" s="58"/>
      <c r="F1364" s="39" t="s">
        <v>2996</v>
      </c>
      <c r="G1364" s="152">
        <v>2</v>
      </c>
      <c r="H1364" s="56" t="s">
        <v>337</v>
      </c>
      <c r="I1364" s="39"/>
    </row>
    <row r="1365" spans="1:9" s="36" customFormat="1" ht="15" customHeight="1" x14ac:dyDescent="0.25">
      <c r="A1365" s="55"/>
      <c r="B1365" s="56" t="s">
        <v>2841</v>
      </c>
      <c r="C1365" s="57" t="s">
        <v>2997</v>
      </c>
      <c r="D1365" s="58" t="s">
        <v>2998</v>
      </c>
      <c r="E1365" s="58"/>
      <c r="F1365" s="39" t="s">
        <v>2999</v>
      </c>
      <c r="G1365" s="152">
        <v>4</v>
      </c>
      <c r="H1365" s="56" t="s">
        <v>337</v>
      </c>
      <c r="I1365" s="39"/>
    </row>
    <row r="1366" spans="1:9" s="36" customFormat="1" ht="15" customHeight="1" x14ac:dyDescent="0.25">
      <c r="A1366" s="55"/>
      <c r="B1366" s="56" t="s">
        <v>2841</v>
      </c>
      <c r="C1366" s="57" t="s">
        <v>3000</v>
      </c>
      <c r="D1366" s="58" t="s">
        <v>3001</v>
      </c>
      <c r="E1366" s="58"/>
      <c r="F1366" s="55" t="s">
        <v>3002</v>
      </c>
      <c r="G1366" s="153"/>
      <c r="H1366" s="56"/>
      <c r="I1366" s="39"/>
    </row>
    <row r="1367" spans="1:9" s="36" customFormat="1" ht="15" customHeight="1" x14ac:dyDescent="0.25">
      <c r="A1367" s="55"/>
      <c r="B1367" s="56" t="s">
        <v>2841</v>
      </c>
      <c r="C1367" s="41" t="s">
        <v>2632</v>
      </c>
      <c r="D1367" s="42" t="s">
        <v>2633</v>
      </c>
      <c r="E1367" s="42"/>
      <c r="F1367" s="40" t="s">
        <v>2634</v>
      </c>
      <c r="G1367" s="153"/>
      <c r="H1367" s="56"/>
      <c r="I1367" s="39"/>
    </row>
    <row r="1368" spans="1:9" s="36" customFormat="1" ht="15" customHeight="1" x14ac:dyDescent="0.25">
      <c r="A1368" s="55"/>
      <c r="B1368" s="56" t="s">
        <v>2841</v>
      </c>
      <c r="C1368" s="41" t="s">
        <v>213</v>
      </c>
      <c r="D1368" s="42" t="s">
        <v>2662</v>
      </c>
      <c r="E1368" s="42"/>
      <c r="F1368" s="40" t="s">
        <v>2663</v>
      </c>
      <c r="G1368" s="152">
        <v>1</v>
      </c>
      <c r="H1368" s="56" t="s">
        <v>337</v>
      </c>
      <c r="I1368" s="39"/>
    </row>
    <row r="1369" spans="1:9" s="36" customFormat="1" ht="15" customHeight="1" x14ac:dyDescent="0.25">
      <c r="A1369" s="55"/>
      <c r="B1369" s="56" t="s">
        <v>2841</v>
      </c>
      <c r="C1369" s="57" t="s">
        <v>2665</v>
      </c>
      <c r="D1369" s="58" t="s">
        <v>2666</v>
      </c>
      <c r="E1369" s="58"/>
      <c r="F1369" s="39" t="s">
        <v>2667</v>
      </c>
      <c r="G1369" s="153"/>
      <c r="H1369" s="56"/>
      <c r="I1369" s="39"/>
    </row>
    <row r="1370" spans="1:9" s="36" customFormat="1" ht="15" customHeight="1" x14ac:dyDescent="0.25">
      <c r="A1370" s="55"/>
      <c r="B1370" s="56" t="s">
        <v>2841</v>
      </c>
      <c r="C1370" s="57" t="s">
        <v>2835</v>
      </c>
      <c r="D1370" s="58" t="s">
        <v>2836</v>
      </c>
      <c r="E1370" s="58"/>
      <c r="F1370" s="39" t="s">
        <v>2838</v>
      </c>
      <c r="G1370" s="152">
        <v>1</v>
      </c>
      <c r="H1370" s="56" t="s">
        <v>337</v>
      </c>
      <c r="I1370" s="39"/>
    </row>
    <row r="1371" spans="1:9" s="36" customFormat="1" ht="15" customHeight="1" x14ac:dyDescent="0.25">
      <c r="A1371" s="55"/>
      <c r="B1371" s="56" t="s">
        <v>2841</v>
      </c>
      <c r="C1371" s="57" t="s">
        <v>222</v>
      </c>
      <c r="D1371" s="58" t="s">
        <v>2722</v>
      </c>
      <c r="E1371" s="58"/>
      <c r="F1371" s="39" t="s">
        <v>2724</v>
      </c>
      <c r="G1371" s="152">
        <v>13</v>
      </c>
      <c r="H1371" s="56" t="s">
        <v>337</v>
      </c>
      <c r="I1371" s="39"/>
    </row>
    <row r="1372" spans="1:9" s="36" customFormat="1" ht="15" customHeight="1" x14ac:dyDescent="0.25">
      <c r="A1372" s="55"/>
      <c r="B1372" s="56" t="s">
        <v>2841</v>
      </c>
      <c r="C1372" s="57" t="s">
        <v>3003</v>
      </c>
      <c r="D1372" s="58" t="s">
        <v>3004</v>
      </c>
      <c r="E1372" s="58"/>
      <c r="F1372" s="39" t="s">
        <v>3005</v>
      </c>
      <c r="G1372" s="152">
        <v>1</v>
      </c>
      <c r="H1372" s="56" t="s">
        <v>337</v>
      </c>
      <c r="I1372" s="39"/>
    </row>
    <row r="1373" spans="1:9" s="36" customFormat="1" ht="15" customHeight="1" x14ac:dyDescent="0.25">
      <c r="A1373" s="55"/>
      <c r="B1373" s="56" t="s">
        <v>2841</v>
      </c>
      <c r="C1373" s="57" t="s">
        <v>3006</v>
      </c>
      <c r="D1373" s="58" t="s">
        <v>3007</v>
      </c>
      <c r="E1373" s="58"/>
      <c r="F1373" s="39" t="s">
        <v>3008</v>
      </c>
      <c r="G1373" s="152">
        <v>1</v>
      </c>
      <c r="H1373" s="56" t="s">
        <v>337</v>
      </c>
      <c r="I1373" s="39"/>
    </row>
    <row r="1374" spans="1:9" s="36" customFormat="1" ht="15" customHeight="1" x14ac:dyDescent="0.25">
      <c r="A1374" s="55"/>
      <c r="B1374" s="56" t="s">
        <v>2841</v>
      </c>
      <c r="C1374" s="57" t="s">
        <v>239</v>
      </c>
      <c r="D1374" s="42" t="s">
        <v>2797</v>
      </c>
      <c r="E1374" s="42"/>
      <c r="F1374" s="40" t="s">
        <v>2798</v>
      </c>
      <c r="G1374" s="152">
        <v>1</v>
      </c>
      <c r="H1374" s="56" t="s">
        <v>337</v>
      </c>
      <c r="I1374" s="39"/>
    </row>
    <row r="1375" spans="1:9" s="36" customFormat="1" ht="15" customHeight="1" x14ac:dyDescent="0.25">
      <c r="A1375" s="55"/>
      <c r="B1375" s="56" t="s">
        <v>2841</v>
      </c>
      <c r="C1375" s="57" t="s">
        <v>3009</v>
      </c>
      <c r="D1375" s="58" t="s">
        <v>3010</v>
      </c>
      <c r="E1375" s="58"/>
      <c r="F1375" s="39" t="s">
        <v>3011</v>
      </c>
      <c r="G1375" s="152">
        <v>2</v>
      </c>
      <c r="H1375" s="56" t="s">
        <v>337</v>
      </c>
      <c r="I1375" s="39"/>
    </row>
    <row r="1376" spans="1:9" s="36" customFormat="1" ht="15" customHeight="1" x14ac:dyDescent="0.25">
      <c r="A1376" s="40"/>
      <c r="B1376" s="176" t="s">
        <v>2841</v>
      </c>
      <c r="C1376" s="41" t="s">
        <v>3012</v>
      </c>
      <c r="D1376" s="42" t="s">
        <v>3013</v>
      </c>
      <c r="E1376" s="40"/>
      <c r="F1376" s="40" t="s">
        <v>3014</v>
      </c>
      <c r="G1376" s="153">
        <v>1</v>
      </c>
      <c r="H1376" s="56" t="s">
        <v>337</v>
      </c>
      <c r="I1376" s="39" t="s">
        <v>4520</v>
      </c>
    </row>
    <row r="1377" spans="1:9" s="36" customFormat="1" ht="15" customHeight="1" x14ac:dyDescent="0.25">
      <c r="A1377" s="55"/>
      <c r="B1377" s="56" t="s">
        <v>2841</v>
      </c>
      <c r="C1377" s="57" t="s">
        <v>3015</v>
      </c>
      <c r="D1377" s="58" t="s">
        <v>3016</v>
      </c>
      <c r="E1377" s="58"/>
      <c r="F1377" s="39" t="s">
        <v>3017</v>
      </c>
      <c r="G1377" s="152">
        <v>1</v>
      </c>
      <c r="H1377" s="56" t="s">
        <v>337</v>
      </c>
      <c r="I1377" s="39"/>
    </row>
    <row r="1378" spans="1:9" s="36" customFormat="1" ht="15" customHeight="1" x14ac:dyDescent="0.25">
      <c r="A1378" s="55"/>
      <c r="B1378" s="56" t="s">
        <v>2841</v>
      </c>
      <c r="C1378" s="57" t="s">
        <v>3018</v>
      </c>
      <c r="D1378" s="58" t="s">
        <v>3019</v>
      </c>
      <c r="E1378" s="58"/>
      <c r="F1378" s="39" t="s">
        <v>3020</v>
      </c>
      <c r="G1378" s="152">
        <v>1</v>
      </c>
      <c r="H1378" s="56" t="s">
        <v>337</v>
      </c>
      <c r="I1378" s="39"/>
    </row>
    <row r="1379" spans="1:9" s="36" customFormat="1" ht="15" customHeight="1" x14ac:dyDescent="0.25">
      <c r="A1379" s="55"/>
      <c r="B1379" s="56" t="s">
        <v>2841</v>
      </c>
      <c r="C1379" s="57" t="s">
        <v>3021</v>
      </c>
      <c r="D1379" s="58" t="s">
        <v>3022</v>
      </c>
      <c r="E1379" s="58"/>
      <c r="F1379" s="39" t="s">
        <v>3023</v>
      </c>
      <c r="G1379" s="152">
        <v>7</v>
      </c>
      <c r="H1379" s="56" t="s">
        <v>337</v>
      </c>
      <c r="I1379" s="39"/>
    </row>
    <row r="1380" spans="1:9" s="36" customFormat="1" ht="15" customHeight="1" x14ac:dyDescent="0.25">
      <c r="A1380" s="55"/>
      <c r="B1380" s="56" t="s">
        <v>2841</v>
      </c>
      <c r="C1380" s="57" t="s">
        <v>3024</v>
      </c>
      <c r="D1380" s="58" t="s">
        <v>3025</v>
      </c>
      <c r="E1380" s="58"/>
      <c r="F1380" s="39" t="s">
        <v>3026</v>
      </c>
      <c r="G1380" s="152">
        <v>3</v>
      </c>
      <c r="H1380" s="56" t="s">
        <v>337</v>
      </c>
      <c r="I1380" s="39"/>
    </row>
  </sheetData>
  <autoFilter ref="A1:I1253" xr:uid="{00000000-0009-0000-0000-000001000000}"/>
  <mergeCells count="444">
    <mergeCell ref="A695:H695"/>
    <mergeCell ref="A587:H587"/>
    <mergeCell ref="A1243:H1243"/>
    <mergeCell ref="I3:I4"/>
    <mergeCell ref="A1241:H1241"/>
    <mergeCell ref="A1246:H1246"/>
    <mergeCell ref="A1252:H1252"/>
    <mergeCell ref="A1226:H1226"/>
    <mergeCell ref="A1230:H1230"/>
    <mergeCell ref="A1232:H1232"/>
    <mergeCell ref="A1234:H1234"/>
    <mergeCell ref="A1238:H1238"/>
    <mergeCell ref="A1229:C1229"/>
    <mergeCell ref="D1229:H1229"/>
    <mergeCell ref="A1237:C1237"/>
    <mergeCell ref="D1237:H1237"/>
    <mergeCell ref="A1251:C1251"/>
    <mergeCell ref="D1251:H1251"/>
    <mergeCell ref="A1185:H1185"/>
    <mergeCell ref="A1189:H1189"/>
    <mergeCell ref="A1216:H1216"/>
    <mergeCell ref="A1219:H1219"/>
    <mergeCell ref="A1168:H1168"/>
    <mergeCell ref="A1174:H1174"/>
    <mergeCell ref="A1177:H1177"/>
    <mergeCell ref="A1179:H1179"/>
    <mergeCell ref="A1182:H1182"/>
    <mergeCell ref="A1181:C1181"/>
    <mergeCell ref="D1181:H1181"/>
    <mergeCell ref="A1188:C1188"/>
    <mergeCell ref="D1188:H1188"/>
    <mergeCell ref="A1215:C1215"/>
    <mergeCell ref="D1215:H1215"/>
    <mergeCell ref="A1142:H1142"/>
    <mergeCell ref="A1145:H1145"/>
    <mergeCell ref="A1149:H1149"/>
    <mergeCell ref="A1152:H1152"/>
    <mergeCell ref="A1155:H1155"/>
    <mergeCell ref="A1160:H1160"/>
    <mergeCell ref="A1112:H1112"/>
    <mergeCell ref="A1132:H1132"/>
    <mergeCell ref="A1136:H1136"/>
    <mergeCell ref="A1139:H1139"/>
    <mergeCell ref="A1131:C1131"/>
    <mergeCell ref="D1131:H1131"/>
    <mergeCell ref="A1077:H1077"/>
    <mergeCell ref="A1085:H1085"/>
    <mergeCell ref="A1095:H1095"/>
    <mergeCell ref="A1084:C1084"/>
    <mergeCell ref="D1084:H1084"/>
    <mergeCell ref="A1094:C1094"/>
    <mergeCell ref="D1094:H1094"/>
    <mergeCell ref="A1043:H1043"/>
    <mergeCell ref="A1049:H1049"/>
    <mergeCell ref="A1051:H1051"/>
    <mergeCell ref="A1062:H1062"/>
    <mergeCell ref="A1073:H1073"/>
    <mergeCell ref="A1072:C1072"/>
    <mergeCell ref="D1072:H1072"/>
    <mergeCell ref="A1076:C1076"/>
    <mergeCell ref="D1076:H1076"/>
    <mergeCell ref="A1018:H1018"/>
    <mergeCell ref="A1023:H1023"/>
    <mergeCell ref="A1021:H1021"/>
    <mergeCell ref="A1030:H1030"/>
    <mergeCell ref="A1041:H1041"/>
    <mergeCell ref="A1033:H1033"/>
    <mergeCell ref="A986:H986"/>
    <mergeCell ref="A978:H978"/>
    <mergeCell ref="A992:H992"/>
    <mergeCell ref="A1010:H1010"/>
    <mergeCell ref="A1013:H1013"/>
    <mergeCell ref="A1009:C1009"/>
    <mergeCell ref="D1009:H1009"/>
    <mergeCell ref="A974:H974"/>
    <mergeCell ref="A989:H989"/>
    <mergeCell ref="A953:H953"/>
    <mergeCell ref="A959:H959"/>
    <mergeCell ref="A963:H963"/>
    <mergeCell ref="A958:C958"/>
    <mergeCell ref="D958:H958"/>
    <mergeCell ref="A962:C962"/>
    <mergeCell ref="D962:H962"/>
    <mergeCell ref="A967:C967"/>
    <mergeCell ref="D967:H967"/>
    <mergeCell ref="A971:C971"/>
    <mergeCell ref="D971:H971"/>
    <mergeCell ref="A977:C977"/>
    <mergeCell ref="D977:H977"/>
    <mergeCell ref="A911:H911"/>
    <mergeCell ref="A890:C890"/>
    <mergeCell ref="D890:H890"/>
    <mergeCell ref="A914:C914"/>
    <mergeCell ref="D914:H914"/>
    <mergeCell ref="A926:C926"/>
    <mergeCell ref="D926:H926"/>
    <mergeCell ref="A968:H968"/>
    <mergeCell ref="A972:H972"/>
    <mergeCell ref="A952:C952"/>
    <mergeCell ref="D952:H952"/>
    <mergeCell ref="A915:H915"/>
    <mergeCell ref="A918:H918"/>
    <mergeCell ref="A927:H927"/>
    <mergeCell ref="A932:H932"/>
    <mergeCell ref="A891:H891"/>
    <mergeCell ref="A902:H902"/>
    <mergeCell ref="A905:H905"/>
    <mergeCell ref="A852:H852"/>
    <mergeCell ref="A855:H855"/>
    <mergeCell ref="A860:H860"/>
    <mergeCell ref="A865:H865"/>
    <mergeCell ref="A835:H835"/>
    <mergeCell ref="A839:H839"/>
    <mergeCell ref="A844:H844"/>
    <mergeCell ref="A849:H849"/>
    <mergeCell ref="A847:H847"/>
    <mergeCell ref="A843:C843"/>
    <mergeCell ref="D843:H843"/>
    <mergeCell ref="A859:C859"/>
    <mergeCell ref="D859:H859"/>
    <mergeCell ref="A864:C864"/>
    <mergeCell ref="D864:H864"/>
    <mergeCell ref="A826:H826"/>
    <mergeCell ref="A829:H829"/>
    <mergeCell ref="A832:H832"/>
    <mergeCell ref="A797:H797"/>
    <mergeCell ref="A804:H804"/>
    <mergeCell ref="A807:H807"/>
    <mergeCell ref="A811:H811"/>
    <mergeCell ref="A815:H815"/>
    <mergeCell ref="A810:C810"/>
    <mergeCell ref="D810:H810"/>
    <mergeCell ref="A814:C814"/>
    <mergeCell ref="D814:H814"/>
    <mergeCell ref="A818:C818"/>
    <mergeCell ref="D818:H818"/>
    <mergeCell ref="A791:H791"/>
    <mergeCell ref="A794:H794"/>
    <mergeCell ref="A760:H760"/>
    <mergeCell ref="A763:H763"/>
    <mergeCell ref="A766:H766"/>
    <mergeCell ref="A770:H770"/>
    <mergeCell ref="A774:H774"/>
    <mergeCell ref="A819:H819"/>
    <mergeCell ref="A822:H822"/>
    <mergeCell ref="A759:C759"/>
    <mergeCell ref="D759:H759"/>
    <mergeCell ref="A786:C786"/>
    <mergeCell ref="D786:H786"/>
    <mergeCell ref="A790:C790"/>
    <mergeCell ref="D790:H790"/>
    <mergeCell ref="A741:H741"/>
    <mergeCell ref="A735:H735"/>
    <mergeCell ref="A738:H738"/>
    <mergeCell ref="A737:C737"/>
    <mergeCell ref="D737:H737"/>
    <mergeCell ref="A777:H777"/>
    <mergeCell ref="A787:H787"/>
    <mergeCell ref="A716:H716"/>
    <mergeCell ref="A732:H732"/>
    <mergeCell ref="A715:C715"/>
    <mergeCell ref="D715:H715"/>
    <mergeCell ref="A731:C731"/>
    <mergeCell ref="D731:H731"/>
    <mergeCell ref="A740:C740"/>
    <mergeCell ref="D740:H740"/>
    <mergeCell ref="A734:C734"/>
    <mergeCell ref="D734:H734"/>
    <mergeCell ref="A730:C730"/>
    <mergeCell ref="D730:H730"/>
    <mergeCell ref="A675:H675"/>
    <mergeCell ref="A674:C674"/>
    <mergeCell ref="D674:H674"/>
    <mergeCell ref="A673:C673"/>
    <mergeCell ref="D673:H673"/>
    <mergeCell ref="A646:H646"/>
    <mergeCell ref="A640:H640"/>
    <mergeCell ref="A652:H652"/>
    <mergeCell ref="A714:C714"/>
    <mergeCell ref="D714:H714"/>
    <mergeCell ref="A689:H689"/>
    <mergeCell ref="A692:H692"/>
    <mergeCell ref="A698:H698"/>
    <mergeCell ref="A701:H701"/>
    <mergeCell ref="A706:H706"/>
    <mergeCell ref="A709:H709"/>
    <mergeCell ref="A679:H679"/>
    <mergeCell ref="A683:H683"/>
    <mergeCell ref="A682:C682"/>
    <mergeCell ref="D682:H682"/>
    <mergeCell ref="A688:C688"/>
    <mergeCell ref="D688:H688"/>
    <mergeCell ref="A687:C687"/>
    <mergeCell ref="D687:H687"/>
    <mergeCell ref="A643:H643"/>
    <mergeCell ref="A669:C669"/>
    <mergeCell ref="D669:H669"/>
    <mergeCell ref="A668:C668"/>
    <mergeCell ref="D668:H668"/>
    <mergeCell ref="A678:C678"/>
    <mergeCell ref="D678:H678"/>
    <mergeCell ref="A599:H599"/>
    <mergeCell ref="A605:H605"/>
    <mergeCell ref="A611:H611"/>
    <mergeCell ref="A618:H618"/>
    <mergeCell ref="A635:C635"/>
    <mergeCell ref="D635:H635"/>
    <mergeCell ref="A649:H649"/>
    <mergeCell ref="A657:H657"/>
    <mergeCell ref="A661:H661"/>
    <mergeCell ref="A639:C639"/>
    <mergeCell ref="D639:H639"/>
    <mergeCell ref="A634:C634"/>
    <mergeCell ref="D634:H634"/>
    <mergeCell ref="A623:H623"/>
    <mergeCell ref="A627:H627"/>
    <mergeCell ref="A636:H636"/>
    <mergeCell ref="A670:H670"/>
    <mergeCell ref="A565:H565"/>
    <mergeCell ref="A567:H567"/>
    <mergeCell ref="A569:H569"/>
    <mergeCell ref="A562:H562"/>
    <mergeCell ref="A577:C577"/>
    <mergeCell ref="D577:H577"/>
    <mergeCell ref="A581:C581"/>
    <mergeCell ref="D581:H581"/>
    <mergeCell ref="A576:C576"/>
    <mergeCell ref="D576:H576"/>
    <mergeCell ref="A593:H593"/>
    <mergeCell ref="A597:H597"/>
    <mergeCell ref="A546:H546"/>
    <mergeCell ref="A548:H548"/>
    <mergeCell ref="A552:H552"/>
    <mergeCell ref="A556:H556"/>
    <mergeCell ref="A531:H531"/>
    <mergeCell ref="A537:H537"/>
    <mergeCell ref="A530:C530"/>
    <mergeCell ref="D530:H530"/>
    <mergeCell ref="A536:C536"/>
    <mergeCell ref="D536:H536"/>
    <mergeCell ref="A545:C545"/>
    <mergeCell ref="D545:H545"/>
    <mergeCell ref="A551:C551"/>
    <mergeCell ref="D551:H551"/>
    <mergeCell ref="A544:C544"/>
    <mergeCell ref="D544:H544"/>
    <mergeCell ref="A578:H578"/>
    <mergeCell ref="A582:H582"/>
    <mergeCell ref="A585:H585"/>
    <mergeCell ref="A590:H590"/>
    <mergeCell ref="A559:H559"/>
    <mergeCell ref="A533:H533"/>
    <mergeCell ref="A523:C523"/>
    <mergeCell ref="D523:H523"/>
    <mergeCell ref="A529:C529"/>
    <mergeCell ref="D529:H529"/>
    <mergeCell ref="A489:H489"/>
    <mergeCell ref="A493:H493"/>
    <mergeCell ref="A498:H498"/>
    <mergeCell ref="A497:C497"/>
    <mergeCell ref="D497:H497"/>
    <mergeCell ref="A519:H519"/>
    <mergeCell ref="A525:H525"/>
    <mergeCell ref="A505:H505"/>
    <mergeCell ref="A509:H509"/>
    <mergeCell ref="A512:H512"/>
    <mergeCell ref="A514:H514"/>
    <mergeCell ref="A516:H516"/>
    <mergeCell ref="A504:C504"/>
    <mergeCell ref="D504:H504"/>
    <mergeCell ref="A524:C524"/>
    <mergeCell ref="D524:H524"/>
    <mergeCell ref="A480:H480"/>
    <mergeCell ref="A479:C479"/>
    <mergeCell ref="D479:H479"/>
    <mergeCell ref="A488:C488"/>
    <mergeCell ref="D488:H488"/>
    <mergeCell ref="A492:C492"/>
    <mergeCell ref="D492:H492"/>
    <mergeCell ref="A478:C478"/>
    <mergeCell ref="D478:H478"/>
    <mergeCell ref="A487:C487"/>
    <mergeCell ref="D487:H487"/>
    <mergeCell ref="A447:H447"/>
    <mergeCell ref="A467:H467"/>
    <mergeCell ref="A471:H471"/>
    <mergeCell ref="A463:H463"/>
    <mergeCell ref="A386:H386"/>
    <mergeCell ref="A400:H400"/>
    <mergeCell ref="A380:H380"/>
    <mergeCell ref="A377:H377"/>
    <mergeCell ref="A394:H394"/>
    <mergeCell ref="A388:H388"/>
    <mergeCell ref="A446:C446"/>
    <mergeCell ref="D446:H446"/>
    <mergeCell ref="A454:C454"/>
    <mergeCell ref="D454:H454"/>
    <mergeCell ref="A459:H459"/>
    <mergeCell ref="A455:H455"/>
    <mergeCell ref="A402:H402"/>
    <mergeCell ref="A404:H404"/>
    <mergeCell ref="A416:H416"/>
    <mergeCell ref="A420:H420"/>
    <mergeCell ref="A423:H423"/>
    <mergeCell ref="A383:H383"/>
    <mergeCell ref="A371:H371"/>
    <mergeCell ref="A406:H406"/>
    <mergeCell ref="A409:H409"/>
    <mergeCell ref="A411:H411"/>
    <mergeCell ref="A413:H413"/>
    <mergeCell ref="A376:C376"/>
    <mergeCell ref="D376:H376"/>
    <mergeCell ref="A315:H315"/>
    <mergeCell ref="A311:H311"/>
    <mergeCell ref="A317:H317"/>
    <mergeCell ref="A320:H320"/>
    <mergeCell ref="A368:H368"/>
    <mergeCell ref="A335:H335"/>
    <mergeCell ref="A338:H338"/>
    <mergeCell ref="A298:H298"/>
    <mergeCell ref="A305:H305"/>
    <mergeCell ref="A303:H303"/>
    <mergeCell ref="A307:H307"/>
    <mergeCell ref="A367:C367"/>
    <mergeCell ref="D367:H367"/>
    <mergeCell ref="A243:H243"/>
    <mergeCell ref="A252:H252"/>
    <mergeCell ref="A280:H280"/>
    <mergeCell ref="A282:H282"/>
    <mergeCell ref="A290:H290"/>
    <mergeCell ref="A234:H234"/>
    <mergeCell ref="A238:H238"/>
    <mergeCell ref="A240:H240"/>
    <mergeCell ref="A262:H262"/>
    <mergeCell ref="A237:C237"/>
    <mergeCell ref="D237:H237"/>
    <mergeCell ref="A242:C242"/>
    <mergeCell ref="D242:H242"/>
    <mergeCell ref="A279:C279"/>
    <mergeCell ref="D279:H279"/>
    <mergeCell ref="A250:H250"/>
    <mergeCell ref="A266:H266"/>
    <mergeCell ref="A233:C233"/>
    <mergeCell ref="D233:H233"/>
    <mergeCell ref="A210:C210"/>
    <mergeCell ref="D210:H210"/>
    <mergeCell ref="A228:C228"/>
    <mergeCell ref="D228:H228"/>
    <mergeCell ref="A190:H190"/>
    <mergeCell ref="A192:H192"/>
    <mergeCell ref="A195:H195"/>
    <mergeCell ref="A198:H198"/>
    <mergeCell ref="A201:H201"/>
    <mergeCell ref="A215:H215"/>
    <mergeCell ref="A218:H218"/>
    <mergeCell ref="A230:H230"/>
    <mergeCell ref="A204:H204"/>
    <mergeCell ref="A207:H207"/>
    <mergeCell ref="A212:H212"/>
    <mergeCell ref="A203:C203"/>
    <mergeCell ref="D203:H203"/>
    <mergeCell ref="A211:C211"/>
    <mergeCell ref="D211:H211"/>
    <mergeCell ref="A229:C229"/>
    <mergeCell ref="D229:H229"/>
    <mergeCell ref="A172:H172"/>
    <mergeCell ref="A178:H178"/>
    <mergeCell ref="A187:H187"/>
    <mergeCell ref="A171:C171"/>
    <mergeCell ref="D171:H171"/>
    <mergeCell ref="A186:C186"/>
    <mergeCell ref="D186:H186"/>
    <mergeCell ref="A185:C185"/>
    <mergeCell ref="D185:H185"/>
    <mergeCell ref="D132:H132"/>
    <mergeCell ref="A137:C137"/>
    <mergeCell ref="D137:H137"/>
    <mergeCell ref="A150:C150"/>
    <mergeCell ref="D150:H150"/>
    <mergeCell ref="A113:H113"/>
    <mergeCell ref="A161:H161"/>
    <mergeCell ref="A163:H163"/>
    <mergeCell ref="A168:H168"/>
    <mergeCell ref="A152:H152"/>
    <mergeCell ref="A155:H155"/>
    <mergeCell ref="A159:H159"/>
    <mergeCell ref="A151:C151"/>
    <mergeCell ref="D151:H151"/>
    <mergeCell ref="A158:C158"/>
    <mergeCell ref="D158:H158"/>
    <mergeCell ref="A167:C167"/>
    <mergeCell ref="D167:H167"/>
    <mergeCell ref="A157:C157"/>
    <mergeCell ref="D157:H157"/>
    <mergeCell ref="A166:C166"/>
    <mergeCell ref="D166:H166"/>
    <mergeCell ref="A75:H75"/>
    <mergeCell ref="A77:H77"/>
    <mergeCell ref="A84:H84"/>
    <mergeCell ref="A86:H86"/>
    <mergeCell ref="A93:H93"/>
    <mergeCell ref="A95:H95"/>
    <mergeCell ref="A170:C170"/>
    <mergeCell ref="D170:H170"/>
    <mergeCell ref="A139:H139"/>
    <mergeCell ref="A142:H142"/>
    <mergeCell ref="A145:H145"/>
    <mergeCell ref="A100:H100"/>
    <mergeCell ref="A102:H102"/>
    <mergeCell ref="A106:H106"/>
    <mergeCell ref="A134:H134"/>
    <mergeCell ref="A108:C108"/>
    <mergeCell ref="D108:H108"/>
    <mergeCell ref="A109:C109"/>
    <mergeCell ref="D109:H109"/>
    <mergeCell ref="A133:C133"/>
    <mergeCell ref="D133:H133"/>
    <mergeCell ref="A138:C138"/>
    <mergeCell ref="D138:H138"/>
    <mergeCell ref="A132:C132"/>
    <mergeCell ref="A1223:H1223"/>
    <mergeCell ref="A541:H541"/>
    <mergeCell ref="A3:H3"/>
    <mergeCell ref="A19:H19"/>
    <mergeCell ref="A35:H35"/>
    <mergeCell ref="A40:H40"/>
    <mergeCell ref="A42:H42"/>
    <mergeCell ref="A45:H45"/>
    <mergeCell ref="A47:H47"/>
    <mergeCell ref="A49:H49"/>
    <mergeCell ref="A7:H7"/>
    <mergeCell ref="A5:C5"/>
    <mergeCell ref="D5:H5"/>
    <mergeCell ref="A6:C6"/>
    <mergeCell ref="D6:H6"/>
    <mergeCell ref="A126:H126"/>
    <mergeCell ref="A129:H129"/>
    <mergeCell ref="A110:H110"/>
    <mergeCell ref="A120:H120"/>
    <mergeCell ref="A123:H123"/>
    <mergeCell ref="A53:H53"/>
    <mergeCell ref="A58:H58"/>
    <mergeCell ref="A65:H65"/>
    <mergeCell ref="A67:H67"/>
  </mergeCells>
  <hyperlinks>
    <hyperlink ref="G9" location="mega!A1" display="mega!A1" xr:uid="{00000000-0004-0000-0100-000000000000}"/>
    <hyperlink ref="G12" location="rødhalsgås!A1" display="26/31" xr:uid="{00000000-0004-0000-0100-000001000000}"/>
    <hyperlink ref="G41" location="niland!A1" display="20/23" xr:uid="{00000000-0004-0000-0100-000002000000}"/>
    <hyperlink ref="G44" location="rustand!A1" display="102/169" xr:uid="{00000000-0004-0000-0100-000003000000}"/>
    <hyperlink ref="G57" location="amerikablesand!A1" display="63/65" xr:uid="{00000000-0004-0000-0100-000004000000}"/>
    <hyperlink ref="G48" location="mega!A1" display="mega!A1" xr:uid="{00000000-0004-0000-0100-000005000000}"/>
    <hyperlink ref="G61" location="mega!A1" display="mega!A1" xr:uid="{00000000-0004-0000-0100-000006000000}"/>
    <hyperlink ref="G51" location="Blåvingeand!A1" display="10" xr:uid="{00000000-0004-0000-0100-000007000000}"/>
    <hyperlink ref="G66" location="rødhodeand!A1" display="33/39" xr:uid="{00000000-0004-0000-0100-000008000000}"/>
    <hyperlink ref="G70" location="ringand!A1" display="61" xr:uid="{00000000-0004-0000-0100-000009000000}"/>
    <hyperlink ref="G69" location="hvitøyeand!A1" display="10/11" xr:uid="{00000000-0004-0000-0100-00000A000000}"/>
    <hyperlink ref="G74" location="mega!A1" display="mega!A1" xr:uid="{00000000-0004-0000-0100-00000B000000}"/>
    <hyperlink ref="G81" location="mega!A1" display="mega!A1" xr:uid="{00000000-0004-0000-0100-00000C000000}"/>
    <hyperlink ref="G78" location="mega!A1" display="5/10" xr:uid="{00000000-0004-0000-0100-00000D000000}"/>
    <hyperlink ref="G85" location="harlekinand!A1" display="20/21" xr:uid="{00000000-0004-0000-0100-00000E000000}"/>
    <hyperlink ref="G92" location="mega!A1" display="mega!A1" xr:uid="{00000000-0004-0000-0100-00000F000000}"/>
    <hyperlink ref="G87" location="brilleand!A1" display="123/130" xr:uid="{00000000-0004-0000-0100-000010000000}"/>
    <hyperlink ref="G89" location="mega!A1" display="mega!A1" xr:uid="{00000000-0004-0000-0100-000011000000}"/>
    <hyperlink ref="G99" location="mega!A1" display="mega!A1" xr:uid="{00000000-0004-0000-0100-000012000000}"/>
    <hyperlink ref="G107" location="stivhaleand!A1" display="58/72" xr:uid="{00000000-0004-0000-0100-000013000000}"/>
    <hyperlink ref="G484" location="mega!A1" display="mega!A1" xr:uid="{00000000-0004-0000-0100-000014000000}"/>
    <hyperlink ref="G216" location="mega!A1" display="mega!A1" xr:uid="{00000000-0004-0000-0100-000015000000}"/>
    <hyperlink ref="G221" location="mega!A1" display="mega!A1" xr:uid="{00000000-0004-0000-0100-000016000000}"/>
    <hyperlink ref="G226" location="svarthalsdykker!A1" display="65/82" xr:uid="{00000000-0004-0000-0100-000017000000}"/>
    <hyperlink ref="G495" location="Svartbrynalbatross!A1" display="21" xr:uid="{00000000-0004-0000-0100-000018000000}"/>
    <hyperlink ref="G494" location="mega!A1" display="mega!A1" xr:uid="{00000000-0004-0000-0100-000019000000}"/>
    <hyperlink ref="G510" location="mega!A1" display="mega!A1" xr:uid="{00000000-0004-0000-0100-00001A000000}"/>
    <hyperlink ref="G513" location="mega!A1" display="mega!A1" xr:uid="{00000000-0004-0000-0100-00001B000000}"/>
    <hyperlink ref="G515" location="gulnebblire!A1" display="46/48" xr:uid="{00000000-0004-0000-0100-00001C000000}"/>
    <hyperlink ref="G518" location="storlire!A1" display="21 (etter 1920)" xr:uid="{00000000-0004-0000-0100-00001D000000}"/>
    <hyperlink ref="G490" location="mega!A1" display="mega!A1" xr:uid="{00000000-0004-0000-0100-00001E000000}"/>
    <hyperlink ref="G501" location="mega!A1" display="mega!A1" xr:uid="{00000000-0004-0000-0100-00001F000000}"/>
    <hyperlink ref="G555" location="mega!A1" display="mega!A1" xr:uid="{00000000-0004-0000-0100-000020000000}"/>
    <hyperlink ref="G557" location="mega!A1" display="mega!A1" xr:uid="{00000000-0004-0000-0100-000021000000}"/>
    <hyperlink ref="G560" location="Natthegre!A1" display="22" xr:uid="{00000000-0004-0000-0100-000022000000}"/>
    <hyperlink ref="G568" location="kuhegre!A1" display="18/20" xr:uid="{00000000-0004-0000-0100-000023000000}"/>
    <hyperlink ref="G574" location="purpurhegre!A1" display="12" xr:uid="{00000000-0004-0000-0100-000024000000}"/>
    <hyperlink ref="G526" location="svartstork!A1" display="37/41" xr:uid="{00000000-0004-0000-0100-000025000000}"/>
    <hyperlink ref="G527" location="stork!A1" display="125/142 (etter 1920)" xr:uid="{00000000-0004-0000-0100-000026000000}"/>
    <hyperlink ref="G547" location="bronseibis!A1" display="32/38" xr:uid="{00000000-0004-0000-0100-000027000000}"/>
    <hyperlink ref="G549" location="skjestork!A1" display="37/78" xr:uid="{00000000-0004-0000-0100-000028000000}"/>
    <hyperlink ref="G624" location="mega!A1" display="mega!A1" xr:uid="{00000000-0004-0000-0100-000029000000}"/>
    <hyperlink ref="G583" location="mega!A1" display="mega!A1" xr:uid="{00000000-0004-0000-0100-00002A000000}"/>
    <hyperlink ref="G591" location="mega!A1" display="mega!A1" xr:uid="{00000000-0004-0000-0100-00002B000000}"/>
    <hyperlink ref="G617" location="enghauk!A1" display="107" xr:uid="{00000000-0004-0000-0100-00002C000000}"/>
    <hyperlink ref="G630" location="mega!A1" display="mega!A1" xr:uid="{00000000-0004-0000-0100-00002D000000}"/>
    <hyperlink ref="G595" location="mega!A1" display="mega!A1" xr:uid="{00000000-0004-0000-0100-00002E000000}"/>
    <hyperlink ref="G598" location="mega!A1" display="mega!A1" xr:uid="{00000000-0004-0000-0100-00002F000000}"/>
    <hyperlink ref="G600" location="steppeørn!A1" display="10" xr:uid="{00000000-0004-0000-0100-000030000000}"/>
    <hyperlink ref="G602" location="mega!A1" display="mega!A1" xr:uid="{00000000-0004-0000-0100-000031000000}"/>
    <hyperlink ref="G717" location="mega!A1" display="mega!A1" xr:uid="{00000000-0004-0000-0100-000032000000}"/>
    <hyperlink ref="G193" location="mega!A1" display="mega!A1" xr:uid="{00000000-0004-0000-0100-000033000000}"/>
    <hyperlink ref="G202" location="mega!A1" display="mega!A1" xr:uid="{00000000-0004-0000-0100-000034000000}"/>
    <hyperlink ref="G205" location="mega!A1" display="mega!A1" xr:uid="{00000000-0004-0000-0100-000036000000}"/>
    <hyperlink ref="G156" location="mega!A1" display="mega!A1" xr:uid="{00000000-0004-0000-0100-000037000000}"/>
    <hyperlink ref="G153" location="mega!A1" display="1/2" xr:uid="{00000000-0004-0000-0100-000038000000}"/>
    <hyperlink ref="G231" location="triel!A1" display="35" xr:uid="{00000000-0004-0000-0100-000039000000}"/>
    <hyperlink ref="G239" location="mega!A1" display="6/7" xr:uid="{00000000-0004-0000-0100-00003A000000}"/>
    <hyperlink ref="G247" location="sibirlo!A1" display="93/99" xr:uid="{00000000-0004-0000-0100-00003B000000}"/>
    <hyperlink ref="G248" location="kanadalo!A1" display="25" xr:uid="{00000000-0004-0000-0100-00003C000000}"/>
    <hyperlink ref="G265" location="mega!A1" display="mega!A1" xr:uid="{00000000-0004-0000-0100-00003D000000}"/>
    <hyperlink ref="G259" location="mega!A1" display="mega!A1" xr:uid="{00000000-0004-0000-0100-00003E000000}"/>
    <hyperlink ref="G253" location="mega!A1" display="mega!A1" xr:uid="{00000000-0004-0000-0100-00003F000000}"/>
    <hyperlink ref="G277" location="hvitbrystlo!A1" display="42/47 (etter 1900)" xr:uid="{00000000-0004-0000-0100-000041000000}"/>
    <hyperlink ref="G272" location="mega!A1" display="mega!A1" xr:uid="{00000000-0004-0000-0100-000042000000}"/>
    <hyperlink ref="G274" location="ørkenlo!A1" display="ørkenlo!A1" xr:uid="{00000000-0004-0000-0100-000043000000}"/>
    <hyperlink ref="G267" location="mega!A1" display="mega!A1" xr:uid="{00000000-0004-0000-0100-000044000000}"/>
    <hyperlink ref="G268" location="mega!A1" display="mega!A1" xr:uid="{00000000-0004-0000-0100-000045000000}"/>
    <hyperlink ref="G281" location="mega!A1" display="mega!A1" xr:uid="{00000000-0004-0000-0100-000046000000}"/>
    <hyperlink ref="G287" location="mega!A1" display="mega!A1" xr:uid="{00000000-0004-0000-0100-000047000000}"/>
    <hyperlink ref="G285" location="mega!A1" display="mega!A1" xr:uid="{00000000-0004-0000-0100-000048000000}"/>
    <hyperlink ref="G297" location="mega!A1" display="mega!A1" xr:uid="{00000000-0004-0000-0100-000049000000}"/>
    <hyperlink ref="G346" location="spisshalesnipe!A1" display="spisshalesnipe!A1" xr:uid="{00000000-0004-0000-0100-00004A000000}"/>
    <hyperlink ref="G347" location="mega!A1" display="mega!A1" xr:uid="{00000000-0004-0000-0100-00004B000000}"/>
    <hyperlink ref="G351" location="mega!A1" display="mega!A1" xr:uid="{00000000-0004-0000-0100-00004C000000}"/>
    <hyperlink ref="G350" location="mega!A1" display="mega!A1" xr:uid="{00000000-0004-0000-0100-00004D000000}"/>
    <hyperlink ref="G360" location="mega!A1" display="mega!A1" xr:uid="{00000000-0004-0000-0100-00004F000000}"/>
    <hyperlink ref="G362" location="bonapartesnipe!A1" display="68/72" xr:uid="{00000000-0004-0000-0100-000050000000}"/>
    <hyperlink ref="G352" location="rustsnipe!A1" display="97/101" xr:uid="{00000000-0004-0000-0100-000051000000}"/>
    <hyperlink ref="G365" location="mega!A1" display="mega!A1" xr:uid="{00000000-0004-0000-0100-000052000000}"/>
    <hyperlink ref="G366" location="sandsnipe!A1" display="17/18" xr:uid="{00000000-0004-0000-0100-000053000000}"/>
    <hyperlink ref="G312" location="mega!A1" display="mega!A1" xr:uid="{00000000-0004-0000-0100-000054000000}"/>
    <hyperlink ref="G316" location="tereksnipe!A1" display="44" xr:uid="{00000000-0004-0000-0100-000055000000}"/>
    <hyperlink ref="G319" location="flekksnipe!A1" display="12" xr:uid="{00000000-0004-0000-0100-000056000000}"/>
    <hyperlink ref="G322" location="mega!A1" display="mega!A1" xr:uid="{00000000-0004-0000-0100-000057000000}"/>
    <hyperlink ref="G334" location="mega!A1" display="mega!A1" xr:uid="{00000000-0004-0000-0100-000058000000}"/>
    <hyperlink ref="G329" location="gulbeinsnipe!A1" display="30" xr:uid="{00000000-0004-0000-0100-000059000000}"/>
    <hyperlink ref="G330" location="mega!A1" display="mega!A1" xr:uid="{00000000-0004-0000-0100-00005A000000}"/>
    <hyperlink ref="G324" location="Damsnipe!A1" display="34" xr:uid="{00000000-0004-0000-0100-00005B000000}"/>
    <hyperlink ref="G300" location="mega!A1" display="mega!A1" xr:uid="{00000000-0004-0000-0100-00005C000000}"/>
    <hyperlink ref="G299" location="langnebbekkasinsnipe!A1" display="23" xr:uid="{00000000-0004-0000-0100-00005D000000}"/>
    <hyperlink ref="G374" location="mega!A1" display="mega!A1" xr:uid="{00000000-0004-0000-0100-00005E000000}"/>
    <hyperlink ref="G373" location="mega!A1" display="8/9" xr:uid="{00000000-0004-0000-0100-00005F000000}"/>
    <hyperlink ref="G369" location="mega!A1" display="mega!A1" xr:uid="{00000000-0004-0000-0100-000060000000}"/>
    <hyperlink ref="G405" location="rosenmåke!A1" display="30 (÷SJ)" xr:uid="{00000000-0004-0000-0100-000061000000}"/>
    <hyperlink ref="G410" location="ismåke!A1" display="76/77 (etter 1900 ÷SJ)" xr:uid="{00000000-0004-0000-0100-000062000000}"/>
    <hyperlink ref="G414" location="kanadahettemåke!A1" display="27" xr:uid="{00000000-0004-0000-0100-000063000000}"/>
    <hyperlink ref="G417" location="lattermåke!A1" display="lattermåke!A1" xr:uid="{00000000-0004-0000-0100-000064000000}"/>
    <hyperlink ref="G419" location="franklinmåke!A1" display="16" xr:uid="{00000000-0004-0000-0100-000065000000}"/>
    <hyperlink ref="G421" location="mega!A1" display="mega!A1" xr:uid="{00000000-0004-0000-0100-000066000000}"/>
    <hyperlink ref="G426" location="ringnebbmåke!A1" display="60" xr:uid="{00000000-0004-0000-0100-000067000000}"/>
    <hyperlink ref="G441" location="mega!A1" display="mega!A1" xr:uid="{00000000-0004-0000-0100-000068000000}"/>
    <hyperlink ref="G445" location="mega!A1" display="mega!A1" xr:uid="{00000000-0004-0000-0100-000069000000}"/>
    <hyperlink ref="G378" location="mega!A1" display="mega!A1" xr:uid="{00000000-0004-0000-0100-00006A000000}"/>
    <hyperlink ref="G381" location="dvergterne!A1" display="53/58 (etter 2003)" xr:uid="{00000000-0004-0000-0100-00006B000000}"/>
    <hyperlink ref="G384" location="sandterne!A1" display="16" xr:uid="{00000000-0004-0000-0100-00006C000000}"/>
    <hyperlink ref="G389" location="hvitkinnsvartterne!A1" display="10/12" xr:uid="{00000000-0004-0000-0100-00006D000000}"/>
    <hyperlink ref="G393" location="hvitvingesvartterne!A1" display="84/96" xr:uid="{00000000-0004-0000-0100-00006E000000}"/>
    <hyperlink ref="G398" location="mega!A1" display="mega!A1" xr:uid="{00000000-0004-0000-0100-00006F000000}"/>
    <hyperlink ref="G169" location="mega!A1" display="1 (etter 1900)" xr:uid="{00000000-0004-0000-0100-000070000000}"/>
    <hyperlink ref="G181" location="mongolturteldue!A1" display="31" xr:uid="{00000000-0004-0000-0100-000071000000}"/>
    <hyperlink ref="G160" location="mega!A1" display="mega!A1" xr:uid="{00000000-0004-0000-0100-000072000000}"/>
    <hyperlink ref="G162" location="mega!A1" display="mega!A1" xr:uid="{00000000-0004-0000-0100-000073000000}"/>
    <hyperlink ref="G637" location="tårnugle!A1" display="26" xr:uid="{00000000-0004-0000-0100-000074000000}"/>
    <hyperlink ref="G140" location="mega!A1" display="mega!A1" xr:uid="{00000000-0004-0000-0100-000075000000}"/>
    <hyperlink ref="G148" location="gråseiler!A1" display="33/34" xr:uid="{00000000-0004-0000-0100-000076000000}"/>
    <hyperlink ref="G143" location="alpeseiler!A1" display="alpeseiler!A1" xr:uid="{00000000-0004-0000-0100-000077000000}"/>
    <hyperlink ref="G676" location="blåråke!A1" display="46 (etter 1865)" xr:uid="{00000000-0004-0000-0100-000078000000}"/>
    <hyperlink ref="G733" location="mega!A1" display="mega!A1" xr:uid="{00000000-0004-0000-0100-000079000000}"/>
    <hyperlink ref="G823" location="mega!A1" display="mega!A1" xr:uid="{00000000-0004-0000-0100-00007A000000}"/>
    <hyperlink ref="G842" location="mega!A1" display="mega!A1" xr:uid="{00000000-0004-0000-0100-00007B000000}"/>
    <hyperlink ref="G827" location="topplerke!A1" display="21 (etter 1977)" xr:uid="{00000000-0004-0000-0100-00007C000000}"/>
    <hyperlink ref="G848" location="mega!A1" display="mega!A1" xr:uid="{00000000-0004-0000-0100-00007D000000}"/>
    <hyperlink ref="G856" location="amursvale!A1" display="121/125" xr:uid="{00000000-0004-0000-0100-00007E000000}"/>
    <hyperlink ref="G1114" location="Mongolpiplerke!A1" display="13" xr:uid="{00000000-0004-0000-0100-00007F000000}"/>
    <hyperlink ref="G1115" location="markpiplerke!A1" display="60" xr:uid="{00000000-0004-0000-0100-000080000000}"/>
    <hyperlink ref="G1121" location="tundrapiplerke!A1" display="56" xr:uid="{00000000-0004-0000-0100-000081000000}"/>
    <hyperlink ref="G1124" location="Myrpiplerke!A1" display="Myrpiplerke!A1" xr:uid="{00000000-0004-0000-0100-000082000000}"/>
    <hyperlink ref="G1127" location="vannpiplerke!A1" display="121/125" xr:uid="{00000000-0004-0000-0100-000083000000}"/>
    <hyperlink ref="G1099" location="mega!A1" display="mega!A1" xr:uid="{00000000-0004-0000-0100-000084000000}"/>
    <hyperlink ref="G1110" location="mega!A1" display="mega!A1" xr:uid="{00000000-0004-0000-0100-000085000000}"/>
    <hyperlink ref="G1111" location="mega!A1" display="mega!A1" xr:uid="{00000000-0004-0000-0100-000086000000}"/>
    <hyperlink ref="G1088" location="Sibirjernspurv!A1" display="12" xr:uid="{00000000-0004-0000-0100-000087000000}"/>
    <hyperlink ref="G1090" location="mega!A1" display="mega!A1" xr:uid="{00000000-0004-0000-0100-000088000000}"/>
    <hyperlink ref="G1086" location="mega!A1" display="mega!A1" xr:uid="{00000000-0004-0000-0100-000089000000}"/>
    <hyperlink ref="G1011" location="mega!A1" display="mega!A1" xr:uid="{00000000-0004-0000-0100-00008A000000}"/>
    <hyperlink ref="G1025" location="sørnattergal!A1" display="57" xr:uid="{00000000-0004-0000-0100-00008B000000}"/>
    <hyperlink ref="G1029" location="mega!A1" display="mega!A1" xr:uid="{00000000-0004-0000-0100-00008C000000}"/>
    <hyperlink ref="G1031" location="mega!A1" display="mega!A1" xr:uid="{00000000-0004-0000-0100-00008D000000}"/>
    <hyperlink ref="G1042" location="blåstjert!A1" display="104/110" xr:uid="{00000000-0004-0000-0100-00008E000000}"/>
    <hyperlink ref="G1022" location="mega!A1" display="mega!A1" xr:uid="{00000000-0004-0000-0100-00008F000000}"/>
    <hyperlink ref="G1046" location="mega!A1" display="mega!A1" xr:uid="{00000000-0004-0000-0100-000090000000}"/>
    <hyperlink ref="G1054" location="russesvartstrupe!A1" display="russesvartstrupe!A1" xr:uid="{00000000-0004-0000-0100-000091000000}"/>
    <hyperlink ref="G1066" location="isabellasteinskvett!A1" display="12" xr:uid="{00000000-0004-0000-0100-000092000000}"/>
    <hyperlink ref="G1069" location="svartstrupesteinskvett!A1" display="29" xr:uid="{00000000-0004-0000-0100-000093000000}"/>
    <hyperlink ref="G1067" location="ørkensteinskvett!A1" display="35" xr:uid="{00000000-0004-0000-0100-000095000000}"/>
    <hyperlink ref="G1050" location="mega!A1" display="mega!A1" xr:uid="{00000000-0004-0000-0100-000096000000}"/>
    <hyperlink ref="G987" location="gulltrost!A1" display="gulltrost!A1" xr:uid="{00000000-0004-0000-0100-000097000000}"/>
    <hyperlink ref="G979" location="mega!A1" display="mega!A1" xr:uid="{00000000-0004-0000-0100-000098000000}"/>
    <hyperlink ref="G981" location="mega!A1" display="mega!A1" xr:uid="{00000000-0004-0000-0100-000099000000}"/>
    <hyperlink ref="G990" location="mega!A1" display="mega!A1" xr:uid="{00000000-0004-0000-0100-00009A000000}"/>
    <hyperlink ref="G1002" location="mega!A1" display="mega!A1" xr:uid="{00000000-0004-0000-0100-00009B000000}"/>
    <hyperlink ref="G1008" location="mega!A1" display="mega!A1" xr:uid="{00000000-0004-0000-0100-00009C000000}"/>
    <hyperlink ref="G1007" location="svartflekktrost!A1" display="svartflekktrost!A1" xr:uid="{00000000-0004-0000-0100-00009D000000}"/>
    <hyperlink ref="G1006" location="svartstrupetrost!A1" display="53" xr:uid="{00000000-0004-0000-0100-00009E000000}"/>
    <hyperlink ref="G916" location="starrsanger!A1" display="27" xr:uid="{00000000-0004-0000-0100-00009F000000}"/>
    <hyperlink ref="G919" location="Stripesanger!A1" display="20" xr:uid="{00000000-0004-0000-0100-0000A0000000}"/>
    <hyperlink ref="G922" location="sumpsanger!A1" display="38" xr:uid="{00000000-0004-0000-0100-0000A1000000}"/>
    <hyperlink ref="G903" location="mega!A1" display="mega!A1" xr:uid="{00000000-0004-0000-0100-0000A2000000}"/>
    <hyperlink ref="G906" location="tartarsanger!A1" display="25" xr:uid="{00000000-0004-0000-0100-0000A3000000}"/>
    <hyperlink ref="G907" location="mega!A1" display="mega!A1" xr:uid="{00000000-0004-0000-0100-0000A4000000}"/>
    <hyperlink ref="G908" location="mega!A1" display="mega!A1" xr:uid="{00000000-0004-0000-0100-0000A5000000}"/>
    <hyperlink ref="G912" location="mega!A1" display="mega!A1" xr:uid="{00000000-0004-0000-0100-0000A6000000}"/>
    <hyperlink ref="G894" location="vannsanger!A1" display="36" xr:uid="{00000000-0004-0000-0100-0000A7000000}"/>
    <hyperlink ref="G896" location="åkersanger!A1" display="41" xr:uid="{00000000-0004-0000-0100-0000A8000000}"/>
    <hyperlink ref="G945" location="rødsmekkesanger!A1" display="37" xr:uid="{00000000-0004-0000-0100-0000A9000000}"/>
    <hyperlink ref="G942" location="mega!A1" display="mega!A1" xr:uid="{00000000-0004-0000-0100-0000AA000000}"/>
    <hyperlink ref="G939" location="mega!A1" display="mega!A1" xr:uid="{00000000-0004-0000-0100-0000AB000000}"/>
    <hyperlink ref="G941" location="mega!A1" display="mega!A1" xr:uid="{00000000-0004-0000-0100-0000AC000000}"/>
    <hyperlink ref="G884" location="mega!A1" display="mega!A1" xr:uid="{00000000-0004-0000-0100-0000AD000000}"/>
    <hyperlink ref="G886" location="mega!A1" display="mega!A1" xr:uid="{00000000-0004-0000-0100-0000AE000000}"/>
    <hyperlink ref="G887" location="østsanger!A1" display="135/140" xr:uid="{00000000-0004-0000-0100-0000AF000000}"/>
    <hyperlink ref="G870" location="blekbrynsanger!A1" display="56" xr:uid="{00000000-0004-0000-0100-0000B0000000}"/>
    <hyperlink ref="G874" location="viersanger!A1" display="20" xr:uid="{00000000-0004-0000-0100-0000B1000000}"/>
    <hyperlink ref="G875" location="brunsanger!A1" display="89" xr:uid="{00000000-0004-0000-0100-0000B2000000}"/>
    <hyperlink ref="G867" location="eikesanger!A1" display="14" xr:uid="{00000000-0004-0000-0100-0000B3000000}"/>
    <hyperlink ref="G868" location="mega!A1" display="mega!A1" xr:uid="{00000000-0004-0000-0100-0000B4000000}"/>
    <hyperlink ref="G1034" location="mega!A1" display="mega!A1" xr:uid="{00000000-0004-0000-0100-0000B5000000}"/>
    <hyperlink ref="G1040" location="halsbåndfluesnapper!A1" display="18" xr:uid="{00000000-0004-0000-0100-0000B6000000}"/>
    <hyperlink ref="G863" location="mega!A638" display="mega!A638" xr:uid="{00000000-0004-0000-0100-0000B7000000}"/>
    <hyperlink ref="G812" location="pungmeis!A1" display="15/23" xr:uid="{00000000-0004-0000-0100-0000B8000000}"/>
    <hyperlink ref="G757" location="brunvarsler!A1" display="10" xr:uid="{00000000-0004-0000-0100-0000B9000000}"/>
    <hyperlink ref="G752" location="mega!A1" display="mega!A1" xr:uid="{00000000-0004-0000-0100-0000BA000000}"/>
    <hyperlink ref="G748" location="rosenvarsler!A1" display="62" xr:uid="{00000000-0004-0000-0100-0000BB000000}"/>
    <hyperlink ref="G744" location="mega!A1" display="mega!A1" xr:uid="{00000000-0004-0000-0100-0000BC000000}"/>
    <hyperlink ref="G749" location="rødhodevarsler!A1" display="48" xr:uid="{00000000-0004-0000-0100-0000BD000000}"/>
    <hyperlink ref="G747" location="mega!A1" display="mega!A1" xr:uid="{00000000-0004-0000-0100-0000BE000000}"/>
    <hyperlink ref="G1080" location="mega!A1" display="mega!A1" xr:uid="{00000000-0004-0000-0100-0000BF000000}"/>
    <hyperlink ref="G736" location="mega!A1" display="mega!A1" xr:uid="{00000000-0004-0000-0100-0000C0000000}"/>
    <hyperlink ref="G1178" location="gulirisk!A1" display="83/90" xr:uid="{00000000-0004-0000-0100-0000C1000000}"/>
    <hyperlink ref="G1146" location="mega!A1" display="mega!A1" xr:uid="{00000000-0004-0000-0100-0000C2000000}"/>
    <hyperlink ref="G1249" location="mega!A1" display="mega!A1" xr:uid="{00000000-0004-0000-0100-0000C3000000}"/>
    <hyperlink ref="G1248" location="mega!A1" display="mega!A1" xr:uid="{00000000-0004-0000-0100-0000C4000000}"/>
    <hyperlink ref="G1239" location="mega!A1" display="mega!A1" xr:uid="{00000000-0004-0000-0100-0000C5000000}"/>
    <hyperlink ref="G1227" location="mega!A1" display="mega!A1" xr:uid="{00000000-0004-0000-0100-0000C6000000}"/>
    <hyperlink ref="G1220" location="mega!A1" display="mega!A1" xr:uid="{00000000-0004-0000-0100-0000C7000000}"/>
    <hyperlink ref="G1222" location="mega!A1" display="mega!A1" xr:uid="{00000000-0004-0000-0100-0000C8000000}"/>
    <hyperlink ref="G1217" location="mega!A1" display="mega!A1" xr:uid="{00000000-0004-0000-0100-0000C9000000}"/>
    <hyperlink ref="G1209" location="mega!A1" display="mega!A1" xr:uid="{00000000-0004-0000-0100-0000CA000000}"/>
    <hyperlink ref="G1194" location="hvithodespurv!A1" display="52/55" xr:uid="{00000000-0004-0000-0100-0000CB000000}"/>
    <hyperlink ref="G1196" location="mega!A1" display="mega!A1" xr:uid="{00000000-0004-0000-0100-0000CC000000}"/>
    <hyperlink ref="G1205" location="mega!A1" display="mega!A1" xr:uid="{00000000-0004-0000-0100-0000CD000000}"/>
    <hyperlink ref="G1203" location="sibirspurv!A1" display="36" xr:uid="{00000000-0004-0000-0100-0000CE000000}"/>
    <hyperlink ref="G1206" location="svarthodespurv!A1" display="svarthodespurv!A1" xr:uid="{00000000-0004-0000-0100-0000CF000000}"/>
    <hyperlink ref="G1190" location="kornspurv!A1" display="117/147 (etter 1920)" xr:uid="{00000000-0004-0000-0100-0000D0000000}"/>
    <hyperlink ref="G1253" location="mega!A1" display="mega!A1" xr:uid="{00000000-0004-0000-0100-0000D1000000}"/>
    <hyperlink ref="G1231" location="mega!A1" display="mega!A1" xr:uid="{00000000-0004-0000-0100-0000D2000000}"/>
    <hyperlink ref="G1235" location="mega!A1" display="mega!A1" xr:uid="{00000000-0004-0000-0100-0000D3000000}"/>
    <hyperlink ref="G1233" location="mega!A1" display="mega!A1" xr:uid="{00000000-0004-0000-0100-0000D4000000}"/>
    <hyperlink ref="G440" location="mega!A1" display="mega!A1" xr:uid="{00000000-0004-0000-0100-0000D6000000}"/>
    <hyperlink ref="G745" location="mega!A1" display="mega!A1" xr:uid="{00000000-0004-0000-0100-0000D7000000}"/>
    <hyperlink ref="G615" location="mega!A1" display="mega!A1" xr:uid="{00000000-0004-0000-0100-0000D8000000}"/>
    <hyperlink ref="G208" location="mega!A1" display="mega!A1" xr:uid="{00000000-0004-0000-0100-0000D9000000}"/>
    <hyperlink ref="G372" location="mega!A1" display="mega!A1" xr:uid="{00000000-0004-0000-0100-0000DA000000}"/>
    <hyperlink ref="G836" location="mega!A1" display="mega!A1" xr:uid="{00000000-0004-0000-0100-0000DB000000}"/>
    <hyperlink ref="G684" location="mega!A1" display="3/9" xr:uid="{00000000-0004-0000-0100-0000DC000000}"/>
    <hyperlink ref="G837" location="mega!A1" display="mega!A1" xr:uid="{00000000-0004-0000-0100-0000DD000000}"/>
    <hyperlink ref="G522" location="balearlire!A1" display="61/62" xr:uid="{00000000-0004-0000-0100-0000DE000000}"/>
    <hyperlink ref="G566" location="mega!A1" display="mega!A1" xr:uid="{00000000-0004-0000-0100-0000DF000000}"/>
    <hyperlink ref="G427" location="kaspimåke!A1" display="94/95" xr:uid="{00000000-0004-0000-0100-0000E0000000}"/>
    <hyperlink ref="G431" location="gulbeinmåke!A1" display="52" xr:uid="{00000000-0004-0000-0100-0000E1000000}"/>
    <hyperlink ref="G1036" location="mega!A1" display="mega!A1" xr:uid="{00000000-0004-0000-0100-0000E2000000}"/>
    <hyperlink ref="G456" location="mega!A1" display="mega!A1" xr:uid="{00000000-0004-0000-0100-0000E3000000}"/>
    <hyperlink ref="G444" location="grønlandsmåke!A1" display="58" xr:uid="{00000000-0004-0000-0100-0000E4000000}"/>
    <hyperlink ref="G264" location="mega!A1" display="mega!A1" xr:uid="{00000000-0004-0000-0100-0000E5000000}"/>
    <hyperlink ref="G1101" location="mega!A1" display="mega!A1" xr:uid="{00000000-0004-0000-0100-0000E6000000}"/>
    <hyperlink ref="G751" location="mega!A1" display="mega!A1" xr:uid="{00000000-0004-0000-0100-0000E7000000}"/>
    <hyperlink ref="G90" location="mega!A1" display="mega!A1" xr:uid="{00000000-0004-0000-0100-0000E8000000}"/>
    <hyperlink ref="G755" location="mega!A1" display="mega!A1" xr:uid="{00000000-0004-0000-0100-0000E9000000}"/>
    <hyperlink ref="G1070" location="mega!A1" display="mega!A1" xr:uid="{00000000-0004-0000-0100-0000EA000000}"/>
    <hyperlink ref="G1148" location="mega!A1" display="mega!A1" xr:uid="{00000000-0004-0000-0100-0000EB000000}"/>
    <hyperlink ref="G965" location="spettmeis!A1" display="spettmeis!A1" xr:uid="{00000000-0004-0000-0100-0000EC000000}"/>
    <hyperlink ref="G596" location="mega!A1" display="mega!A1" xr:uid="{00000000-0004-0000-0100-0000ED000000}"/>
    <hyperlink ref="G857" location="mega!A1" display="mega!A1" xr:uid="{00000000-0004-0000-0100-0000EE000000}"/>
    <hyperlink ref="G944" location="mega!A1" display="mega!A1" xr:uid="{00000000-0004-0000-0100-0000EF000000}"/>
    <hyperlink ref="G983" location="mega!A1" display="mega!A1" xr:uid="{00000000-0004-0000-0100-0000F0000000}"/>
    <hyperlink ref="G1071" location="mega!A1" display="mega!A1" xr:uid="{00000000-0004-0000-0100-0000F1000000}"/>
    <hyperlink ref="G756" location="mega!A1" display="mega!A1" xr:uid="{00000000-0004-0000-0100-0000F2000000}"/>
    <hyperlink ref="G885" location="mega!A1" display="mega!A1" xr:uid="{00000000-0004-0000-0100-0000F3000000}"/>
    <hyperlink ref="G910" location="mega!A1" display="mega!A1" xr:uid="{00000000-0004-0000-0100-0000F4000000}"/>
    <hyperlink ref="G1058" location="asiasvartstrupe!A1" display="93" xr:uid="{00000000-0004-0000-0100-0000F5000000}"/>
    <hyperlink ref="G1242" location="mega!A1" display="mega!A1" xr:uid="{00000000-0004-0000-0100-0000F6000000}"/>
    <hyperlink ref="G1247" location="mega!A1" display="mega!A1" xr:uid="{00000000-0004-0000-0100-0000F7000000}"/>
    <hyperlink ref="G949" location="rødstrupesanger!A1" display="67" xr:uid="{00000000-0004-0000-0100-0000F8000000}"/>
    <hyperlink ref="G948" location="rødstrupesanger!A1" display="5" xr:uid="{00000000-0004-0000-0100-0000F9000000}"/>
    <hyperlink ref="G650" location="mega!A1" display="mega!A1" xr:uid="{00000000-0004-0000-0100-0000FA000000}"/>
    <hyperlink ref="G14" location="kanadagås!A1" display="29/35" xr:uid="{00000000-0004-0000-0100-0000FB000000}"/>
    <hyperlink ref="G1053" location="mega!A1" display="mega!A1" xr:uid="{00000000-0004-0000-0100-0000FC000000}"/>
    <hyperlink ref="G938" location="mega!A1" display="mega!A1" xr:uid="{00000000-0004-0000-0100-0000FD000000}"/>
    <hyperlink ref="G22" location="mega!A1" display="mega!A1" xr:uid="{00000000-0004-0000-0100-0000FE000000}"/>
    <hyperlink ref="G96" location="mega!A1" display="mega!A1" xr:uid="{00000000-0004-0000-0100-0000FF000000}"/>
    <hyperlink ref="G1207" location="mega!A1" display="mega!A1" xr:uid="{00000000-0004-0000-0100-000000010000}"/>
    <hyperlink ref="G594" location="mega!A1" display="mega!A1" xr:uid="{00000000-0004-0000-0100-000001010000}"/>
    <hyperlink ref="G269" location="mega!A1" display="mega!A1" xr:uid="{00000000-0004-0000-0100-000002010000}"/>
    <hyperlink ref="G1224" location="mega!A1" display="mega!A1" xr:uid="{00000000-0004-0000-0100-000003010000}"/>
    <hyperlink ref="G984" location="mega!A1" display="mega!A1" xr:uid="{00000000-0004-0000-0100-000004010000}"/>
    <hyperlink ref="G339" location="mega!A1" display="mega!A1" xr:uid="{00000000-0004-0000-0100-000005010000}"/>
    <hyperlink ref="G458" location="mega!A1" display="mega!A1" xr:uid="{00000000-0004-0000-0100-000006010000}"/>
    <hyperlink ref="G1039" location="mega!A1" display="mega!A1" xr:uid="{00000000-0004-0000-0100-000007010000}"/>
    <hyperlink ref="G17" location="polargås!A1" display="15/16" xr:uid="{00000000-0004-0000-0100-000008010000}"/>
    <hyperlink ref="G21" location="mega!A1" display="3" xr:uid="{91EA4D76-20B7-44CD-A464-0F01290BE825}"/>
    <hyperlink ref="G1199" location="mega!A1" display="mega!A1" xr:uid="{E231B4B8-6589-4690-B282-DFF78DB91DCE}"/>
    <hyperlink ref="G270" location="mega!A1" display="mega!A1" xr:uid="{9A8737EE-982B-7A41-ACFA-51FA26C27C5C}"/>
    <hyperlink ref="G588" location="mega!A1" display="mega!A1" xr:uid="{EDD15C1E-970C-46F8-B6DE-6B8875A837F0}"/>
    <hyperlink ref="G1201" location="mega!A1" display="mega!A1" xr:uid="{186764F9-9709-4CE3-A9EB-857B338ED277}"/>
    <hyperlink ref="G1244" location="mega!A1" display="mega!A1" xr:uid="{635DE3E0-F377-4F0D-A088-2E5E45FE153F}"/>
    <hyperlink ref="G1211" location="mega!A1" display="mega!A1" xr:uid="{37156A7A-B139-42C1-9297-DE01148A4BBC}"/>
    <hyperlink ref="G1014" location="mega!A1" display="mega!A1" xr:uid="{A27F5D66-03DC-024D-9274-0CDA3699C635}"/>
    <hyperlink ref="G696" location="mega!A1" display="mega!A1" xr:uid="{9E9C03AB-F4D7-492D-87B6-BB13B631730E}"/>
    <hyperlink ref="G534" location="mega!A1" display="mega!A1" xr:uid="{157B78B3-060F-4E4F-BDBB-AB1E36561C2D}"/>
  </hyperlinks>
  <pageMargins left="0.25" right="0.25" top="0.75" bottom="0.75" header="0.3" footer="0.3"/>
  <pageSetup paperSize="9" scale="44" fitToHeight="0" orientation="portrait" r:id="rId1"/>
  <ignoredErrors>
    <ignoredError sqref="G574" numberStoredAsText="1"/>
    <ignoredError sqref="G1327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4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5</v>
      </c>
      <c r="N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</v>
      </c>
      <c r="N12" s="2">
        <v>1</v>
      </c>
    </row>
    <row r="13" spans="1:23" x14ac:dyDescent="0.25">
      <c r="A13" s="133">
        <v>1958</v>
      </c>
      <c r="B13" s="16">
        <v>1</v>
      </c>
      <c r="C13" s="16">
        <v>1</v>
      </c>
      <c r="D13" s="16"/>
      <c r="E13" s="199"/>
      <c r="F13" s="200"/>
      <c r="G13" s="1"/>
      <c r="H13" s="2" t="s">
        <v>264</v>
      </c>
      <c r="I13" s="2">
        <v>4</v>
      </c>
      <c r="J13" s="2">
        <v>1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2</v>
      </c>
      <c r="J14" s="2">
        <v>3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4</v>
      </c>
      <c r="J15" s="2">
        <v>1</v>
      </c>
      <c r="L15" s="2" t="s">
        <v>302</v>
      </c>
      <c r="M15" s="2">
        <v>3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J16" s="2">
        <v>1</v>
      </c>
      <c r="L16" s="2" t="s">
        <v>303</v>
      </c>
      <c r="M16" s="2">
        <v>1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2">
        <v>2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3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7</v>
      </c>
      <c r="N20" s="2">
        <v>4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36</v>
      </c>
      <c r="N21" s="11">
        <f>M21+SUM(N4:N20)</f>
        <v>42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3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8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8" x14ac:dyDescent="0.25">
      <c r="A35" s="2">
        <v>1980</v>
      </c>
      <c r="B35" s="180">
        <v>2</v>
      </c>
      <c r="C35" s="180">
        <v>3</v>
      </c>
      <c r="D35" s="180"/>
      <c r="E35" s="199">
        <f>SUM(B35:B44)</f>
        <v>4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34</v>
      </c>
      <c r="J40" s="11">
        <f>I40+SUM(J4:J39)</f>
        <v>40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>
        <v>1</v>
      </c>
      <c r="C45" s="16"/>
      <c r="D45" s="16"/>
      <c r="E45" s="199">
        <f>SUM(B45:B54)</f>
        <v>9</v>
      </c>
      <c r="F45" s="200" t="s">
        <v>4375</v>
      </c>
      <c r="G45" s="1"/>
    </row>
    <row r="46" spans="1:18" x14ac:dyDescent="0.25">
      <c r="A46" s="133">
        <v>1991</v>
      </c>
      <c r="B46" s="16">
        <v>2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>
        <v>1</v>
      </c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>
        <v>1</v>
      </c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4</v>
      </c>
      <c r="C71" s="17"/>
      <c r="D71" s="17"/>
      <c r="E71" s="199"/>
      <c r="F71" s="200"/>
    </row>
    <row r="72" spans="1:6" x14ac:dyDescent="0.25">
      <c r="A72" s="133">
        <v>2017</v>
      </c>
      <c r="B72" s="18">
        <v>3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>
        <v>1</v>
      </c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34</v>
      </c>
      <c r="C85" s="19">
        <f>B85+SUM(C4:C84)</f>
        <v>40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E75:E84"/>
    <mergeCell ref="F75:F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7</v>
      </c>
      <c r="C4" s="180">
        <v>7</v>
      </c>
      <c r="D4" s="180"/>
      <c r="E4" s="180">
        <f>B4</f>
        <v>7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6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36</v>
      </c>
      <c r="N12" s="2">
        <v>18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52</v>
      </c>
      <c r="N13" s="2">
        <v>12</v>
      </c>
    </row>
    <row r="14" spans="1:23" x14ac:dyDescent="0.25">
      <c r="A14" s="133">
        <v>1959</v>
      </c>
      <c r="B14" s="16">
        <v>1</v>
      </c>
      <c r="C14" s="16"/>
      <c r="D14" s="16"/>
      <c r="E14" s="199"/>
      <c r="F14" s="200"/>
      <c r="G14" s="1"/>
      <c r="H14" s="2" t="s">
        <v>265</v>
      </c>
      <c r="I14" s="2">
        <v>5</v>
      </c>
      <c r="L14" s="2" t="s">
        <v>301</v>
      </c>
      <c r="M14" s="2">
        <v>5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I15" s="2">
        <v>8</v>
      </c>
      <c r="J15" s="2">
        <v>3</v>
      </c>
      <c r="L15" s="2" t="s">
        <v>302</v>
      </c>
      <c r="M15" s="2">
        <v>9</v>
      </c>
    </row>
    <row r="16" spans="1:23" x14ac:dyDescent="0.25">
      <c r="A16" s="2">
        <v>1961</v>
      </c>
      <c r="B16" s="180">
        <v>1</v>
      </c>
      <c r="C16" s="180"/>
      <c r="D16" s="180"/>
      <c r="E16" s="199"/>
      <c r="F16" s="200"/>
      <c r="G16" s="1"/>
      <c r="H16" s="2" t="s">
        <v>267</v>
      </c>
      <c r="I16" s="2">
        <v>16</v>
      </c>
      <c r="J16" s="2">
        <v>1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28</v>
      </c>
      <c r="J17" s="2">
        <v>2</v>
      </c>
      <c r="L17" s="2" t="s">
        <v>304</v>
      </c>
      <c r="M17" s="2">
        <v>1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14</v>
      </c>
      <c r="J18" s="2">
        <v>5</v>
      </c>
      <c r="L18" s="2" t="s">
        <v>305</v>
      </c>
      <c r="M18" s="2">
        <v>1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13</v>
      </c>
      <c r="J19" s="2">
        <v>5</v>
      </c>
      <c r="L19" s="2" t="s">
        <v>306</v>
      </c>
      <c r="M19" s="2">
        <v>2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9</v>
      </c>
      <c r="J20" s="2">
        <v>5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120</v>
      </c>
      <c r="N21" s="11">
        <f>M21+SUM(N4:N20)</f>
        <v>150</v>
      </c>
    </row>
    <row r="22" spans="1:20" x14ac:dyDescent="0.25">
      <c r="A22" s="2">
        <v>1967</v>
      </c>
      <c r="B22" s="180">
        <v>1</v>
      </c>
      <c r="C22" s="180"/>
      <c r="D22" s="180"/>
      <c r="E22" s="199"/>
      <c r="F22" s="200"/>
      <c r="G22" s="1"/>
      <c r="H22" s="2" t="s">
        <v>273</v>
      </c>
      <c r="I22" s="2">
        <v>3</v>
      </c>
      <c r="J22" s="2">
        <v>2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  <c r="J24" s="2">
        <v>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9</v>
      </c>
      <c r="F25" s="200" t="s">
        <v>4373</v>
      </c>
      <c r="G25" s="1"/>
      <c r="H25" s="2" t="s">
        <v>276</v>
      </c>
      <c r="I25" s="2">
        <v>1</v>
      </c>
    </row>
    <row r="26" spans="1:20" x14ac:dyDescent="0.25">
      <c r="A26" s="133">
        <v>1971</v>
      </c>
      <c r="B26" s="16">
        <v>2</v>
      </c>
      <c r="C26" s="16">
        <v>1</v>
      </c>
      <c r="D26" s="16"/>
      <c r="E26" s="199"/>
      <c r="F26" s="200"/>
      <c r="G26" s="1"/>
      <c r="H26" s="2" t="s">
        <v>277</v>
      </c>
      <c r="I26" s="2">
        <v>2</v>
      </c>
    </row>
    <row r="27" spans="1:20" x14ac:dyDescent="0.25">
      <c r="A27" s="133">
        <v>1972</v>
      </c>
      <c r="B27" s="16">
        <v>3</v>
      </c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20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20" x14ac:dyDescent="0.25">
      <c r="A32" s="133">
        <v>1977</v>
      </c>
      <c r="B32" s="16">
        <v>2</v>
      </c>
      <c r="C32" s="16">
        <v>1</v>
      </c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  <c r="T33" s="80"/>
    </row>
    <row r="34" spans="1:2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9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>
        <v>2</v>
      </c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20" x14ac:dyDescent="0.25">
      <c r="A40" s="2">
        <v>1985</v>
      </c>
      <c r="B40" s="180">
        <v>3</v>
      </c>
      <c r="C40" s="180"/>
      <c r="D40" s="180"/>
      <c r="E40" s="199"/>
      <c r="F40" s="200"/>
      <c r="G40" s="1"/>
      <c r="I40" s="11">
        <f>SUM(I4:I39)</f>
        <v>117</v>
      </c>
      <c r="J40" s="11">
        <f>I40+SUM(J4:J39)</f>
        <v>145</v>
      </c>
    </row>
    <row r="41" spans="1:20" x14ac:dyDescent="0.25">
      <c r="A41" s="2">
        <v>1986</v>
      </c>
      <c r="B41" s="180">
        <v>2</v>
      </c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7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31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5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>
        <v>3</v>
      </c>
      <c r="D59" s="180">
        <v>1</v>
      </c>
      <c r="E59" s="199"/>
      <c r="F59" s="200"/>
    </row>
    <row r="60" spans="1:7" x14ac:dyDescent="0.25">
      <c r="A60" s="2">
        <v>2005</v>
      </c>
      <c r="B60" s="180">
        <v>5</v>
      </c>
      <c r="C60" s="180">
        <v>2</v>
      </c>
      <c r="D60" s="180"/>
      <c r="E60" s="199"/>
      <c r="F60" s="200"/>
    </row>
    <row r="61" spans="1:7" x14ac:dyDescent="0.25">
      <c r="A61" s="2">
        <v>2006</v>
      </c>
      <c r="B61" s="180">
        <v>6</v>
      </c>
      <c r="C61" s="180">
        <v>5</v>
      </c>
      <c r="D61" s="180"/>
      <c r="E61" s="199"/>
      <c r="F61" s="200"/>
    </row>
    <row r="62" spans="1:7" x14ac:dyDescent="0.25">
      <c r="A62" s="2">
        <v>2007</v>
      </c>
      <c r="B62" s="180">
        <v>1</v>
      </c>
      <c r="C62" s="180">
        <v>1</v>
      </c>
      <c r="D62" s="180"/>
      <c r="E62" s="199"/>
      <c r="F62" s="200"/>
    </row>
    <row r="63" spans="1:7" x14ac:dyDescent="0.25">
      <c r="A63" s="2">
        <v>2008</v>
      </c>
      <c r="B63" s="180">
        <v>4</v>
      </c>
      <c r="C63" s="180">
        <v>1</v>
      </c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37</v>
      </c>
      <c r="F65" s="200" t="s">
        <v>4377</v>
      </c>
    </row>
    <row r="66" spans="1:6" x14ac:dyDescent="0.25">
      <c r="A66" s="133">
        <v>2011</v>
      </c>
      <c r="B66" s="16">
        <v>7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4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6">
        <v>5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16">
        <v>8</v>
      </c>
      <c r="C74" s="16">
        <v>5</v>
      </c>
      <c r="D74" s="16"/>
      <c r="E74" s="199"/>
      <c r="F74" s="200"/>
    </row>
    <row r="75" spans="1:6" x14ac:dyDescent="0.25">
      <c r="A75" s="2">
        <v>2020</v>
      </c>
      <c r="B75" s="1">
        <v>7</v>
      </c>
      <c r="C75" s="1">
        <v>4</v>
      </c>
      <c r="D75" s="180">
        <v>2</v>
      </c>
      <c r="E75" s="200">
        <f>SUM(B75:B84)</f>
        <v>17</v>
      </c>
      <c r="F75" s="200" t="s">
        <v>4378</v>
      </c>
    </row>
    <row r="76" spans="1:6" x14ac:dyDescent="0.25">
      <c r="A76" s="2">
        <v>2021</v>
      </c>
      <c r="B76" s="1">
        <v>7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120</v>
      </c>
      <c r="C85" s="19">
        <f>B85+SUM(C4:C84)</f>
        <v>150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I4" s="2">
        <v>5</v>
      </c>
      <c r="J4" s="2">
        <v>2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8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81">
        <v>5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3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3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81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2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3</v>
      </c>
      <c r="L11" s="2" t="s">
        <v>298</v>
      </c>
      <c r="M11" s="2">
        <v>7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2</v>
      </c>
      <c r="L12" s="2" t="s">
        <v>299</v>
      </c>
      <c r="M12" s="2">
        <v>14</v>
      </c>
      <c r="N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15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3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2</v>
      </c>
    </row>
    <row r="21" spans="1:20" x14ac:dyDescent="0.25">
      <c r="A21" s="2">
        <v>1966</v>
      </c>
      <c r="B21" s="180">
        <v>1</v>
      </c>
      <c r="C21" s="180"/>
      <c r="D21" s="180"/>
      <c r="E21" s="199"/>
      <c r="F21" s="200"/>
      <c r="G21" s="1"/>
      <c r="H21" s="2" t="s">
        <v>272</v>
      </c>
      <c r="M21" s="11">
        <f>SUM(M4:M20)</f>
        <v>55</v>
      </c>
      <c r="N21" s="11">
        <f>M21+SUM(N4:N20)</f>
        <v>58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T27" s="132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T31" s="80"/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6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  <c r="I35" s="2">
        <v>7</v>
      </c>
      <c r="J35" s="2">
        <v>1</v>
      </c>
    </row>
    <row r="36" spans="1:2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  <c r="I36" s="2">
        <v>2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1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4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55</v>
      </c>
      <c r="J40" s="11">
        <f>I40+SUM(J4:J39)</f>
        <v>58</v>
      </c>
    </row>
    <row r="41" spans="1:20" x14ac:dyDescent="0.25">
      <c r="A41" s="2">
        <v>1986</v>
      </c>
      <c r="B41" s="180">
        <v>1</v>
      </c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>
        <v>1</v>
      </c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>
        <v>1</v>
      </c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>
        <v>1</v>
      </c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>
        <v>1</v>
      </c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31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17</v>
      </c>
      <c r="C71" s="16">
        <v>1</v>
      </c>
      <c r="D71" s="16"/>
      <c r="E71" s="199"/>
      <c r="F71" s="200"/>
    </row>
    <row r="72" spans="1:6" x14ac:dyDescent="0.25">
      <c r="A72" s="133">
        <v>2017</v>
      </c>
      <c r="B72" s="16">
        <v>6</v>
      </c>
      <c r="C72" s="16"/>
      <c r="D72" s="16">
        <v>3</v>
      </c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26">
        <v>1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10</v>
      </c>
      <c r="F75" s="200" t="s">
        <v>4378</v>
      </c>
    </row>
    <row r="76" spans="1:6" x14ac:dyDescent="0.25">
      <c r="A76" s="2">
        <v>2021</v>
      </c>
      <c r="B76" s="1">
        <v>6</v>
      </c>
      <c r="C76" s="1">
        <v>2</v>
      </c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55</v>
      </c>
      <c r="C85" s="19">
        <f>B85+SUM(C4:C84)</f>
        <v>58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>
        <v>1</v>
      </c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</row>
    <row r="21" spans="1:14" x14ac:dyDescent="0.25">
      <c r="A21" s="2">
        <v>1966</v>
      </c>
      <c r="B21" s="180">
        <v>1</v>
      </c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36</v>
      </c>
      <c r="N21" s="11">
        <f>M21+SUM(N4:N20)</f>
        <v>36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5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2</v>
      </c>
    </row>
    <row r="27" spans="1:14" x14ac:dyDescent="0.25">
      <c r="A27" s="133">
        <v>1972</v>
      </c>
      <c r="B27" s="16">
        <v>1</v>
      </c>
      <c r="C27" s="16"/>
      <c r="D27" s="16"/>
      <c r="E27" s="199"/>
      <c r="F27" s="200"/>
      <c r="G27" s="1"/>
      <c r="H27" s="2" t="s">
        <v>278</v>
      </c>
      <c r="I27" s="2">
        <v>2</v>
      </c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6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  <c r="I29" s="2">
        <v>10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>
        <v>3</v>
      </c>
      <c r="C35" s="180"/>
      <c r="D35" s="180"/>
      <c r="E35" s="199">
        <f>SUM(B35:B44)</f>
        <v>11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>
        <v>2</v>
      </c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>
        <v>3</v>
      </c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>
        <v>2</v>
      </c>
      <c r="C40" s="180"/>
      <c r="D40" s="180"/>
      <c r="E40" s="199"/>
      <c r="F40" s="200"/>
      <c r="G40" s="1"/>
      <c r="I40" s="11">
        <f>SUM(I4:I39)</f>
        <v>36</v>
      </c>
      <c r="J40" s="11">
        <f>I40+SUM(J4:J39)</f>
        <v>36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13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2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3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</row>
    <row r="54" spans="1:7" x14ac:dyDescent="0.25">
      <c r="A54" s="133">
        <v>1999</v>
      </c>
      <c r="B54" s="16">
        <v>3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</v>
      </c>
      <c r="F65" s="200" t="s">
        <v>4377</v>
      </c>
    </row>
    <row r="66" spans="1:6" x14ac:dyDescent="0.25">
      <c r="A66" s="133">
        <v>2011</v>
      </c>
      <c r="B66" s="17"/>
      <c r="C66" s="17"/>
      <c r="D66" s="17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36</v>
      </c>
      <c r="C85" s="19">
        <f>B85+SUM(C4:C84)</f>
        <v>36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3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2">
        <v>1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7</v>
      </c>
      <c r="L19" s="2" t="s">
        <v>306</v>
      </c>
      <c r="M19" s="2">
        <v>1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5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8</v>
      </c>
      <c r="M21" s="11">
        <f>SUM(M4:M20)</f>
        <v>44</v>
      </c>
      <c r="N21" s="11">
        <f>M21+SUM(N4:N20)</f>
        <v>44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3</v>
      </c>
    </row>
    <row r="23" spans="1:20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20" x14ac:dyDescent="0.25">
      <c r="A24" s="2">
        <v>1969</v>
      </c>
      <c r="B24" s="180">
        <v>2</v>
      </c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6</v>
      </c>
      <c r="F25" s="200" t="s">
        <v>4373</v>
      </c>
      <c r="G25" s="1"/>
      <c r="H25" s="2" t="s">
        <v>276</v>
      </c>
      <c r="I25" s="2">
        <v>3</v>
      </c>
    </row>
    <row r="26" spans="1:20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T27" s="132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20" x14ac:dyDescent="0.25">
      <c r="A30" s="133">
        <v>1975</v>
      </c>
      <c r="B30" s="16">
        <v>3</v>
      </c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  <c r="T31" s="80"/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T32" s="80"/>
    </row>
    <row r="33" spans="1:20" x14ac:dyDescent="0.25">
      <c r="A33" s="133">
        <v>1978</v>
      </c>
      <c r="B33" s="16">
        <v>2</v>
      </c>
      <c r="C33" s="16"/>
      <c r="D33" s="16"/>
      <c r="E33" s="199"/>
      <c r="F33" s="200"/>
      <c r="G33" s="1"/>
      <c r="H33" s="2" t="s">
        <v>284</v>
      </c>
      <c r="I33" s="2">
        <v>2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42</v>
      </c>
      <c r="J40" s="11">
        <f>I40+SUM(J4:J39)</f>
        <v>42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4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16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42</v>
      </c>
      <c r="C85" s="19">
        <f>B85+SUM(C4:C84)</f>
        <v>42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F65:F74"/>
    <mergeCell ref="E65:E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3</v>
      </c>
      <c r="J15" s="2">
        <v>1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2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2</v>
      </c>
      <c r="N20" s="2">
        <v>1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10</v>
      </c>
      <c r="N21" s="11">
        <f>M21+SUM(N4:N20)</f>
        <v>11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>
        <v>1</v>
      </c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>
        <v>2</v>
      </c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11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3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>
        <v>1</v>
      </c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1">
        <v>1</v>
      </c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</v>
      </c>
      <c r="C85" s="19">
        <f>B85+SUM(C4:C84)</f>
        <v>11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I4" s="2">
        <v>1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3</v>
      </c>
      <c r="L7" s="2" t="s">
        <v>294</v>
      </c>
      <c r="M7" s="2">
        <v>2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1</v>
      </c>
      <c r="L8" s="2" t="s">
        <v>295</v>
      </c>
      <c r="M8" s="2">
        <v>9</v>
      </c>
      <c r="N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10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  <c r="M10" s="2">
        <v>4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81">
        <v>1</v>
      </c>
      <c r="L11" s="2" t="s">
        <v>298</v>
      </c>
      <c r="M11" s="2">
        <v>5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1</v>
      </c>
      <c r="L12" s="2" t="s">
        <v>299</v>
      </c>
      <c r="M12" s="2">
        <v>16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3</v>
      </c>
      <c r="L13" s="2" t="s">
        <v>300</v>
      </c>
      <c r="M13" s="2">
        <v>17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4</v>
      </c>
      <c r="L14" s="2" t="s">
        <v>301</v>
      </c>
      <c r="M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6</v>
      </c>
      <c r="L15" s="2" t="s">
        <v>302</v>
      </c>
      <c r="M15" s="2">
        <v>4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18</v>
      </c>
      <c r="J16" s="2">
        <v>1</v>
      </c>
      <c r="L16" s="2" t="s">
        <v>303</v>
      </c>
      <c r="M16" s="2">
        <v>2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6</v>
      </c>
      <c r="L17" s="2" t="s">
        <v>304</v>
      </c>
      <c r="M17" s="2">
        <v>1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  <c r="M18" s="2">
        <v>1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  <c r="M19" s="2">
        <v>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</row>
    <row r="21" spans="1:18" x14ac:dyDescent="0.25">
      <c r="A21" s="2">
        <v>1966</v>
      </c>
      <c r="B21" s="180">
        <v>1</v>
      </c>
      <c r="C21" s="180"/>
      <c r="D21" s="180"/>
      <c r="E21" s="199"/>
      <c r="F21" s="200"/>
      <c r="G21" s="1"/>
      <c r="H21" s="2" t="s">
        <v>272</v>
      </c>
      <c r="M21" s="11">
        <f>SUM(M4:M20)</f>
        <v>82</v>
      </c>
      <c r="N21" s="11">
        <f>M21+SUM(N4:N20)</f>
        <v>83</v>
      </c>
    </row>
    <row r="22" spans="1:18" x14ac:dyDescent="0.25">
      <c r="A22" s="2">
        <v>1967</v>
      </c>
      <c r="B22" s="180"/>
      <c r="C22" s="180"/>
      <c r="D22" s="180">
        <v>1</v>
      </c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>
        <v>1</v>
      </c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</row>
    <row r="31" spans="1:18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4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  <c r="Q32" s="134"/>
      <c r="R32" s="134"/>
    </row>
    <row r="33" spans="1:18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3</v>
      </c>
    </row>
    <row r="34" spans="1:18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  <c r="I34" s="2">
        <v>4</v>
      </c>
    </row>
    <row r="35" spans="1:18" x14ac:dyDescent="0.25">
      <c r="A35" s="2">
        <v>1980</v>
      </c>
      <c r="B35" s="180">
        <v>3</v>
      </c>
      <c r="C35" s="180"/>
      <c r="D35" s="180"/>
      <c r="E35" s="199">
        <f>SUM(B35:B44)</f>
        <v>7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>
        <v>1</v>
      </c>
      <c r="C36" s="180"/>
      <c r="D36" s="180">
        <v>1</v>
      </c>
      <c r="E36" s="199"/>
      <c r="F36" s="200"/>
      <c r="G36" s="1"/>
      <c r="H36" s="2" t="s">
        <v>287</v>
      </c>
      <c r="I36" s="2">
        <v>2</v>
      </c>
    </row>
    <row r="37" spans="1:18" x14ac:dyDescent="0.25">
      <c r="A37" s="2">
        <v>1982</v>
      </c>
      <c r="B37" s="180"/>
      <c r="C37" s="180"/>
      <c r="D37" s="180">
        <v>2</v>
      </c>
      <c r="E37" s="199"/>
      <c r="F37" s="200"/>
      <c r="G37" s="1"/>
      <c r="H37" s="2" t="s">
        <v>288</v>
      </c>
      <c r="I37" s="2">
        <v>2</v>
      </c>
      <c r="Q37" s="134"/>
      <c r="R37" s="134"/>
    </row>
    <row r="38" spans="1:18" x14ac:dyDescent="0.25">
      <c r="A38" s="2">
        <v>1983</v>
      </c>
      <c r="B38" s="180"/>
      <c r="C38" s="180"/>
      <c r="D38" s="180">
        <v>1</v>
      </c>
      <c r="E38" s="199"/>
      <c r="F38" s="200"/>
      <c r="G38" s="1"/>
      <c r="H38" s="2" t="s">
        <v>289</v>
      </c>
      <c r="I38" s="2">
        <v>1</v>
      </c>
    </row>
    <row r="39" spans="1:18" x14ac:dyDescent="0.25">
      <c r="A39" s="2">
        <v>1984</v>
      </c>
      <c r="B39" s="180"/>
      <c r="C39" s="180"/>
      <c r="D39" s="180">
        <v>1</v>
      </c>
      <c r="E39" s="199"/>
      <c r="F39" s="200"/>
      <c r="G39" s="1"/>
      <c r="H39" s="2" t="s">
        <v>290</v>
      </c>
      <c r="I39" s="2">
        <v>2</v>
      </c>
    </row>
    <row r="40" spans="1:18" x14ac:dyDescent="0.25">
      <c r="A40" s="2">
        <v>1985</v>
      </c>
      <c r="B40" s="180"/>
      <c r="C40" s="180"/>
      <c r="D40" s="180">
        <v>1</v>
      </c>
      <c r="E40" s="199"/>
      <c r="F40" s="200"/>
      <c r="G40" s="1"/>
      <c r="I40" s="11">
        <f>SUM(I4:I39)</f>
        <v>80</v>
      </c>
      <c r="J40" s="11">
        <f>I40+SUM(J4:J39)</f>
        <v>81</v>
      </c>
    </row>
    <row r="41" spans="1:18" x14ac:dyDescent="0.25">
      <c r="A41" s="2">
        <v>1986</v>
      </c>
      <c r="B41" s="180">
        <v>1</v>
      </c>
      <c r="C41" s="180"/>
      <c r="D41" s="180">
        <v>1</v>
      </c>
      <c r="E41" s="199"/>
      <c r="F41" s="200"/>
      <c r="G41" s="1"/>
    </row>
    <row r="42" spans="1:18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>
        <v>1</v>
      </c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11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>
        <v>1</v>
      </c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29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6</v>
      </c>
      <c r="C71" s="17"/>
      <c r="D71" s="17">
        <v>1</v>
      </c>
      <c r="E71" s="199"/>
      <c r="F71" s="200"/>
    </row>
    <row r="72" spans="1:6" x14ac:dyDescent="0.25">
      <c r="A72" s="133">
        <v>2017</v>
      </c>
      <c r="B72" s="18">
        <v>1</v>
      </c>
      <c r="C72" s="18"/>
      <c r="D72" s="18">
        <v>2</v>
      </c>
      <c r="E72" s="199"/>
      <c r="F72" s="200"/>
    </row>
    <row r="73" spans="1:6" x14ac:dyDescent="0.25">
      <c r="A73" s="133">
        <v>2018</v>
      </c>
      <c r="B73" s="18">
        <v>5</v>
      </c>
      <c r="C73" s="18"/>
      <c r="D73" s="18">
        <v>2</v>
      </c>
      <c r="E73" s="199"/>
      <c r="F73" s="200"/>
    </row>
    <row r="74" spans="1:6" x14ac:dyDescent="0.25">
      <c r="A74" s="133">
        <v>2019</v>
      </c>
      <c r="B74" s="18">
        <v>6</v>
      </c>
      <c r="C74" s="18"/>
      <c r="D74" s="18">
        <v>2</v>
      </c>
      <c r="E74" s="199"/>
      <c r="F74" s="200"/>
    </row>
    <row r="75" spans="1:6" x14ac:dyDescent="0.25">
      <c r="A75" s="2">
        <v>2020</v>
      </c>
      <c r="B75" s="1">
        <v>2</v>
      </c>
      <c r="C75" s="1"/>
      <c r="D75" s="180">
        <v>1</v>
      </c>
      <c r="E75" s="200">
        <f>SUM(B75:B84)</f>
        <v>28</v>
      </c>
      <c r="F75" s="200" t="s">
        <v>4378</v>
      </c>
    </row>
    <row r="76" spans="1:6" x14ac:dyDescent="0.25">
      <c r="A76" s="2">
        <v>2021</v>
      </c>
      <c r="B76" s="1">
        <v>7</v>
      </c>
      <c r="C76" s="1"/>
      <c r="D76" s="1">
        <v>1</v>
      </c>
      <c r="E76" s="200"/>
      <c r="F76" s="200"/>
    </row>
    <row r="77" spans="1:6" x14ac:dyDescent="0.25">
      <c r="A77" s="2">
        <v>2022</v>
      </c>
      <c r="B77" s="1">
        <v>7</v>
      </c>
      <c r="C77" s="1"/>
      <c r="D77" s="1">
        <v>2</v>
      </c>
      <c r="E77" s="200"/>
      <c r="F77" s="200"/>
    </row>
    <row r="78" spans="1:6" x14ac:dyDescent="0.25">
      <c r="A78" s="2">
        <v>2023</v>
      </c>
      <c r="B78" s="1">
        <v>12</v>
      </c>
      <c r="C78" s="1">
        <v>1</v>
      </c>
      <c r="D78" s="1">
        <v>2</v>
      </c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80</v>
      </c>
      <c r="C85" s="19">
        <f>B85+SUM(C4:C84)</f>
        <v>81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E75:E84"/>
    <mergeCell ref="F75:F84"/>
    <mergeCell ref="E65:E74"/>
    <mergeCell ref="F65:F7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2</v>
      </c>
      <c r="C4" s="180">
        <v>1</v>
      </c>
      <c r="D4" s="180"/>
      <c r="E4" s="180">
        <f>B4</f>
        <v>2</v>
      </c>
      <c r="F4" s="1"/>
      <c r="G4" s="1"/>
      <c r="H4" s="2" t="s">
        <v>255</v>
      </c>
      <c r="L4" s="2" t="s">
        <v>291</v>
      </c>
      <c r="M4" s="2">
        <v>8</v>
      </c>
      <c r="N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6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5</v>
      </c>
      <c r="M21" s="11">
        <f>SUM(M4:M20)</f>
        <v>20</v>
      </c>
      <c r="N21" s="11">
        <f>M21+SUM(N4:N20)</f>
        <v>21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  <c r="J24" s="2">
        <v>1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19</v>
      </c>
      <c r="J40" s="11">
        <f>I40+SUM(J4:J39)</f>
        <v>20</v>
      </c>
    </row>
    <row r="41" spans="1:18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>
        <v>1</v>
      </c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>
        <v>1</v>
      </c>
      <c r="E68" s="199"/>
      <c r="F68" s="200"/>
    </row>
    <row r="69" spans="1:6" x14ac:dyDescent="0.25">
      <c r="A69" s="133">
        <v>2014</v>
      </c>
      <c r="B69" s="16">
        <v>1</v>
      </c>
      <c r="C69" s="16"/>
      <c r="D69" s="16">
        <v>2</v>
      </c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1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>
        <v>1</v>
      </c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20</v>
      </c>
      <c r="C85" s="19">
        <f>B85+SUM(C4:C84)</f>
        <v>21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79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I4" s="2">
        <v>1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2</v>
      </c>
      <c r="L6" s="2" t="s">
        <v>293</v>
      </c>
      <c r="M6" s="2">
        <v>12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2</v>
      </c>
      <c r="L7" s="2" t="s">
        <v>294</v>
      </c>
      <c r="M7" s="2">
        <v>3</v>
      </c>
      <c r="N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18</v>
      </c>
      <c r="N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23</v>
      </c>
      <c r="N9" s="2">
        <v>3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6</v>
      </c>
      <c r="N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4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27</v>
      </c>
      <c r="N12" s="2">
        <v>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2</v>
      </c>
      <c r="L14" s="2" t="s">
        <v>301</v>
      </c>
      <c r="M14" s="2">
        <v>6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8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6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11</v>
      </c>
      <c r="J17" s="2">
        <v>2</v>
      </c>
      <c r="L17" s="2" t="s">
        <v>304</v>
      </c>
      <c r="M17" s="2">
        <v>2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18</v>
      </c>
      <c r="J18" s="2">
        <v>2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13</v>
      </c>
      <c r="J19" s="2">
        <v>2</v>
      </c>
      <c r="L19" s="2" t="s">
        <v>306</v>
      </c>
      <c r="M19" s="2">
        <v>2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7</v>
      </c>
      <c r="L20" s="2" t="s">
        <v>307</v>
      </c>
      <c r="M20" s="2">
        <v>4</v>
      </c>
      <c r="N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7</v>
      </c>
      <c r="M21" s="11">
        <f>SUM(M4:M20)</f>
        <v>136</v>
      </c>
      <c r="N21" s="11">
        <f>M21+SUM(N4:N20)</f>
        <v>144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4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5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4</v>
      </c>
      <c r="J24" s="2">
        <v>1</v>
      </c>
    </row>
    <row r="25" spans="1:18" x14ac:dyDescent="0.25">
      <c r="A25" s="133">
        <v>1970</v>
      </c>
      <c r="B25" s="16">
        <v>2</v>
      </c>
      <c r="C25" s="16"/>
      <c r="D25" s="16"/>
      <c r="E25" s="199">
        <f>SUM(B25:B34)</f>
        <v>10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>
        <v>1</v>
      </c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>
        <v>1</v>
      </c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5</v>
      </c>
      <c r="J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5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8" x14ac:dyDescent="0.25">
      <c r="A31" s="133">
        <v>1976</v>
      </c>
      <c r="B31" s="16">
        <v>2</v>
      </c>
      <c r="C31" s="16"/>
      <c r="D31" s="16"/>
      <c r="E31" s="199"/>
      <c r="F31" s="200"/>
      <c r="G31" s="1"/>
      <c r="H31" s="2" t="s">
        <v>282</v>
      </c>
      <c r="I31" s="2">
        <v>6</v>
      </c>
    </row>
    <row r="32" spans="1:18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7</v>
      </c>
      <c r="Q32" s="134"/>
      <c r="R32" s="134"/>
    </row>
    <row r="33" spans="1:18" x14ac:dyDescent="0.25">
      <c r="A33" s="133">
        <v>1978</v>
      </c>
      <c r="B33" s="16">
        <v>2</v>
      </c>
      <c r="C33" s="16"/>
      <c r="D33" s="16">
        <v>1</v>
      </c>
      <c r="E33" s="199"/>
      <c r="F33" s="200"/>
      <c r="G33" s="1"/>
      <c r="H33" s="2" t="s">
        <v>284</v>
      </c>
      <c r="I33" s="2">
        <v>7</v>
      </c>
    </row>
    <row r="34" spans="1:18" x14ac:dyDescent="0.25">
      <c r="A34" s="133">
        <v>1979</v>
      </c>
      <c r="B34" s="16">
        <v>3</v>
      </c>
      <c r="C34" s="16"/>
      <c r="D34" s="16">
        <v>1</v>
      </c>
      <c r="E34" s="199"/>
      <c r="F34" s="200"/>
      <c r="G34" s="1"/>
      <c r="H34" s="2" t="s">
        <v>285</v>
      </c>
      <c r="I34" s="2">
        <v>4</v>
      </c>
    </row>
    <row r="35" spans="1:18" x14ac:dyDescent="0.25">
      <c r="A35" s="2">
        <v>1980</v>
      </c>
      <c r="B35" s="180"/>
      <c r="C35" s="180"/>
      <c r="D35" s="180">
        <v>2</v>
      </c>
      <c r="E35" s="199">
        <f>SUM(B35:B44)</f>
        <v>8</v>
      </c>
      <c r="F35" s="200" t="s">
        <v>4374</v>
      </c>
      <c r="G35" s="1"/>
      <c r="H35" s="2" t="s">
        <v>286</v>
      </c>
      <c r="I35" s="2">
        <v>4</v>
      </c>
    </row>
    <row r="36" spans="1:18" x14ac:dyDescent="0.25">
      <c r="A36" s="2">
        <v>1981</v>
      </c>
      <c r="B36" s="180"/>
      <c r="C36" s="180"/>
      <c r="D36" s="180">
        <v>1</v>
      </c>
      <c r="E36" s="199"/>
      <c r="F36" s="200"/>
      <c r="G36" s="1"/>
      <c r="H36" s="2" t="s">
        <v>287</v>
      </c>
      <c r="I36" s="2">
        <v>1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I37" s="2">
        <v>2</v>
      </c>
      <c r="Q37" s="134"/>
      <c r="R37" s="134"/>
    </row>
    <row r="38" spans="1:18" x14ac:dyDescent="0.25">
      <c r="A38" s="2">
        <v>1983</v>
      </c>
      <c r="B38" s="180">
        <v>1</v>
      </c>
      <c r="C38" s="180"/>
      <c r="D38" s="180">
        <v>1</v>
      </c>
      <c r="E38" s="199"/>
      <c r="F38" s="200"/>
      <c r="G38" s="1"/>
      <c r="H38" s="2" t="s">
        <v>289</v>
      </c>
      <c r="I38" s="2">
        <v>2</v>
      </c>
    </row>
    <row r="39" spans="1:18" x14ac:dyDescent="0.25">
      <c r="A39" s="2">
        <v>1984</v>
      </c>
      <c r="B39" s="180">
        <v>2</v>
      </c>
      <c r="C39" s="180">
        <v>1</v>
      </c>
      <c r="D39" s="180">
        <v>1</v>
      </c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1</v>
      </c>
      <c r="C40" s="180"/>
      <c r="D40" s="180">
        <v>1</v>
      </c>
      <c r="E40" s="199"/>
      <c r="F40" s="200"/>
      <c r="G40" s="1"/>
      <c r="I40" s="11">
        <f>SUM(I4:I39)</f>
        <v>129</v>
      </c>
      <c r="J40" s="11">
        <f>I40+SUM(J4:J39)</f>
        <v>137</v>
      </c>
    </row>
    <row r="41" spans="1:18" x14ac:dyDescent="0.25">
      <c r="A41" s="2">
        <v>1986</v>
      </c>
      <c r="B41" s="180">
        <v>1</v>
      </c>
      <c r="C41" s="180"/>
      <c r="D41" s="180">
        <v>1</v>
      </c>
      <c r="E41" s="199"/>
      <c r="F41" s="200"/>
      <c r="G41" s="1"/>
    </row>
    <row r="42" spans="1:18" x14ac:dyDescent="0.25">
      <c r="A42" s="2">
        <v>1987</v>
      </c>
      <c r="B42" s="180">
        <v>1</v>
      </c>
      <c r="C42" s="180"/>
      <c r="D42" s="180">
        <v>1</v>
      </c>
      <c r="E42" s="199"/>
      <c r="F42" s="200"/>
      <c r="G42" s="1"/>
    </row>
    <row r="43" spans="1:18" x14ac:dyDescent="0.25">
      <c r="A43" s="2">
        <v>1988</v>
      </c>
      <c r="B43" s="180">
        <v>1</v>
      </c>
      <c r="C43" s="180">
        <v>1</v>
      </c>
      <c r="D43" s="180">
        <v>1</v>
      </c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>
        <v>2</v>
      </c>
      <c r="E44" s="199"/>
      <c r="F44" s="200"/>
      <c r="G44" s="1"/>
    </row>
    <row r="45" spans="1:18" x14ac:dyDescent="0.25">
      <c r="A45" s="133">
        <v>1990</v>
      </c>
      <c r="B45" s="16">
        <v>1</v>
      </c>
      <c r="C45" s="16"/>
      <c r="D45" s="16">
        <v>1</v>
      </c>
      <c r="E45" s="199">
        <f>SUM(B45:B54)</f>
        <v>21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>
        <v>1</v>
      </c>
      <c r="E46" s="199"/>
      <c r="F46" s="200"/>
      <c r="G46" s="1"/>
    </row>
    <row r="47" spans="1:18" x14ac:dyDescent="0.25">
      <c r="A47" s="133">
        <v>1992</v>
      </c>
      <c r="B47" s="16"/>
      <c r="C47" s="16"/>
      <c r="D47" s="16">
        <v>2</v>
      </c>
      <c r="E47" s="199"/>
      <c r="F47" s="200"/>
      <c r="G47" s="1"/>
    </row>
    <row r="48" spans="1:18" x14ac:dyDescent="0.25">
      <c r="A48" s="133">
        <v>1993</v>
      </c>
      <c r="B48" s="16">
        <v>3</v>
      </c>
      <c r="C48" s="16"/>
      <c r="D48" s="16">
        <v>1</v>
      </c>
      <c r="E48" s="199"/>
      <c r="F48" s="200"/>
      <c r="G48" s="1"/>
    </row>
    <row r="49" spans="1:7" x14ac:dyDescent="0.25">
      <c r="A49" s="133">
        <v>1994</v>
      </c>
      <c r="B49" s="16">
        <v>2</v>
      </c>
      <c r="C49" s="16"/>
      <c r="D49" s="16">
        <v>2</v>
      </c>
      <c r="E49" s="199"/>
      <c r="F49" s="200"/>
      <c r="G49" s="1"/>
    </row>
    <row r="50" spans="1:7" x14ac:dyDescent="0.25">
      <c r="A50" s="133">
        <v>1995</v>
      </c>
      <c r="B50" s="16">
        <v>4</v>
      </c>
      <c r="C50" s="16"/>
      <c r="D50" s="16">
        <v>2</v>
      </c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>
        <v>1</v>
      </c>
      <c r="E51" s="199"/>
      <c r="F51" s="200"/>
    </row>
    <row r="52" spans="1:7" x14ac:dyDescent="0.25">
      <c r="A52" s="133">
        <v>1997</v>
      </c>
      <c r="B52" s="16">
        <v>6</v>
      </c>
      <c r="C52" s="16">
        <v>1</v>
      </c>
      <c r="D52" s="16">
        <v>2</v>
      </c>
      <c r="E52" s="199"/>
      <c r="F52" s="200"/>
    </row>
    <row r="53" spans="1:7" x14ac:dyDescent="0.25">
      <c r="A53" s="133">
        <v>1998</v>
      </c>
      <c r="B53" s="16">
        <v>1</v>
      </c>
      <c r="C53" s="16"/>
      <c r="D53" s="16">
        <v>2</v>
      </c>
      <c r="E53" s="199"/>
      <c r="F53" s="200"/>
    </row>
    <row r="54" spans="1:7" x14ac:dyDescent="0.25">
      <c r="A54" s="133">
        <v>1999</v>
      </c>
      <c r="B54" s="16">
        <v>2</v>
      </c>
      <c r="C54" s="16"/>
      <c r="D54" s="16">
        <v>2</v>
      </c>
      <c r="E54" s="199"/>
      <c r="F54" s="200"/>
    </row>
    <row r="55" spans="1:7" x14ac:dyDescent="0.25">
      <c r="A55" s="2">
        <v>2000</v>
      </c>
      <c r="B55" s="180">
        <v>3</v>
      </c>
      <c r="C55" s="180"/>
      <c r="D55" s="180">
        <v>2</v>
      </c>
      <c r="E55" s="199">
        <f>SUM(B55:B64)</f>
        <v>22</v>
      </c>
      <c r="F55" s="200" t="s">
        <v>4376</v>
      </c>
    </row>
    <row r="56" spans="1:7" x14ac:dyDescent="0.25">
      <c r="A56" s="2">
        <v>2001</v>
      </c>
      <c r="B56" s="180">
        <v>4</v>
      </c>
      <c r="C56" s="180"/>
      <c r="D56" s="180">
        <v>3</v>
      </c>
      <c r="E56" s="199"/>
      <c r="F56" s="200"/>
    </row>
    <row r="57" spans="1:7" x14ac:dyDescent="0.25">
      <c r="A57" s="2">
        <v>2002</v>
      </c>
      <c r="B57" s="180">
        <v>1</v>
      </c>
      <c r="C57" s="180"/>
      <c r="D57" s="180">
        <v>3</v>
      </c>
      <c r="E57" s="199"/>
      <c r="F57" s="200"/>
    </row>
    <row r="58" spans="1:7" x14ac:dyDescent="0.25">
      <c r="A58" s="2">
        <v>2003</v>
      </c>
      <c r="B58" s="180">
        <v>3</v>
      </c>
      <c r="C58" s="180"/>
      <c r="D58" s="180">
        <v>3</v>
      </c>
      <c r="E58" s="199"/>
      <c r="F58" s="200"/>
    </row>
    <row r="59" spans="1:7" x14ac:dyDescent="0.25">
      <c r="A59" s="2">
        <v>2004</v>
      </c>
      <c r="B59" s="180">
        <v>1</v>
      </c>
      <c r="C59" s="180"/>
      <c r="D59" s="180">
        <v>2</v>
      </c>
      <c r="E59" s="199"/>
      <c r="F59" s="200"/>
    </row>
    <row r="60" spans="1:7" x14ac:dyDescent="0.25">
      <c r="A60" s="2">
        <v>2005</v>
      </c>
      <c r="B60" s="180"/>
      <c r="C60" s="180"/>
      <c r="D60" s="180">
        <v>2</v>
      </c>
      <c r="E60" s="199"/>
      <c r="F60" s="200"/>
    </row>
    <row r="61" spans="1:7" x14ac:dyDescent="0.25">
      <c r="A61" s="2">
        <v>2006</v>
      </c>
      <c r="B61" s="180">
        <v>4</v>
      </c>
      <c r="C61" s="180"/>
      <c r="D61" s="180">
        <v>2</v>
      </c>
      <c r="E61" s="199"/>
      <c r="F61" s="200"/>
    </row>
    <row r="62" spans="1:7" x14ac:dyDescent="0.25">
      <c r="A62" s="2">
        <v>2007</v>
      </c>
      <c r="B62" s="180">
        <v>3</v>
      </c>
      <c r="C62" s="180"/>
      <c r="D62" s="180">
        <v>2</v>
      </c>
      <c r="E62" s="199"/>
      <c r="F62" s="200"/>
    </row>
    <row r="63" spans="1:7" x14ac:dyDescent="0.25">
      <c r="A63" s="2">
        <v>2008</v>
      </c>
      <c r="B63" s="180">
        <v>1</v>
      </c>
      <c r="C63" s="180"/>
      <c r="D63" s="180">
        <v>2</v>
      </c>
      <c r="E63" s="199"/>
      <c r="F63" s="200"/>
    </row>
    <row r="64" spans="1:7" x14ac:dyDescent="0.25">
      <c r="A64" s="2">
        <v>2009</v>
      </c>
      <c r="B64" s="180">
        <v>2</v>
      </c>
      <c r="C64" s="180"/>
      <c r="D64" s="180">
        <v>1</v>
      </c>
      <c r="E64" s="199"/>
      <c r="F64" s="200"/>
    </row>
    <row r="65" spans="1:6" x14ac:dyDescent="0.25">
      <c r="A65" s="133">
        <v>2010</v>
      </c>
      <c r="B65" s="16">
        <v>4</v>
      </c>
      <c r="C65" s="16">
        <v>1</v>
      </c>
      <c r="D65" s="16">
        <v>2</v>
      </c>
      <c r="E65" s="199">
        <f>SUM(B65:B74)</f>
        <v>39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>
        <v>1</v>
      </c>
      <c r="E66" s="199"/>
      <c r="F66" s="200"/>
    </row>
    <row r="67" spans="1:6" x14ac:dyDescent="0.25">
      <c r="A67" s="133">
        <v>2012</v>
      </c>
      <c r="B67" s="16">
        <v>1</v>
      </c>
      <c r="C67" s="16"/>
      <c r="D67" s="16">
        <v>1</v>
      </c>
      <c r="E67" s="199"/>
      <c r="F67" s="200"/>
    </row>
    <row r="68" spans="1:6" x14ac:dyDescent="0.25">
      <c r="A68" s="133">
        <v>2013</v>
      </c>
      <c r="B68" s="16">
        <v>4</v>
      </c>
      <c r="C68" s="16">
        <v>1</v>
      </c>
      <c r="D68" s="16">
        <v>1</v>
      </c>
      <c r="E68" s="199"/>
      <c r="F68" s="200"/>
    </row>
    <row r="69" spans="1:6" x14ac:dyDescent="0.25">
      <c r="A69" s="133">
        <v>2014</v>
      </c>
      <c r="B69" s="16">
        <v>3</v>
      </c>
      <c r="C69" s="16"/>
      <c r="D69" s="16">
        <v>1</v>
      </c>
      <c r="E69" s="199"/>
      <c r="F69" s="200"/>
    </row>
    <row r="70" spans="1:6" x14ac:dyDescent="0.25">
      <c r="A70" s="133">
        <v>2015</v>
      </c>
      <c r="B70" s="16">
        <v>4</v>
      </c>
      <c r="C70" s="16"/>
      <c r="D70" s="16">
        <v>2</v>
      </c>
      <c r="E70" s="199"/>
      <c r="F70" s="200"/>
    </row>
    <row r="71" spans="1:6" x14ac:dyDescent="0.25">
      <c r="A71" s="133">
        <v>2016</v>
      </c>
      <c r="B71" s="17">
        <v>8</v>
      </c>
      <c r="C71" s="17"/>
      <c r="D71" s="17">
        <v>1</v>
      </c>
      <c r="E71" s="199"/>
      <c r="F71" s="200"/>
    </row>
    <row r="72" spans="1:6" x14ac:dyDescent="0.25">
      <c r="A72" s="133">
        <v>2017</v>
      </c>
      <c r="B72" s="18">
        <v>5</v>
      </c>
      <c r="C72" s="18"/>
      <c r="D72" s="18">
        <v>1</v>
      </c>
      <c r="E72" s="199"/>
      <c r="F72" s="200"/>
    </row>
    <row r="73" spans="1:6" x14ac:dyDescent="0.25">
      <c r="A73" s="133">
        <v>2018</v>
      </c>
      <c r="B73" s="18">
        <v>4</v>
      </c>
      <c r="C73" s="18">
        <v>1</v>
      </c>
      <c r="D73" s="18">
        <v>1</v>
      </c>
      <c r="E73" s="199"/>
      <c r="F73" s="200"/>
    </row>
    <row r="74" spans="1:6" x14ac:dyDescent="0.25">
      <c r="A74" s="133">
        <v>2019</v>
      </c>
      <c r="B74" s="18">
        <v>3</v>
      </c>
      <c r="C74" s="18"/>
      <c r="D74" s="18">
        <v>2</v>
      </c>
      <c r="E74" s="199"/>
      <c r="F74" s="200"/>
    </row>
    <row r="75" spans="1:6" x14ac:dyDescent="0.25">
      <c r="A75" s="2">
        <v>2020</v>
      </c>
      <c r="B75" s="1">
        <v>8</v>
      </c>
      <c r="C75" s="1">
        <v>1</v>
      </c>
      <c r="D75" s="180">
        <v>1</v>
      </c>
      <c r="E75" s="200">
        <f>SUM(B75:B78)</f>
        <v>28</v>
      </c>
      <c r="F75" s="200" t="s">
        <v>4378</v>
      </c>
    </row>
    <row r="76" spans="1:6" x14ac:dyDescent="0.25">
      <c r="A76" s="2">
        <v>2021</v>
      </c>
      <c r="B76" s="1">
        <v>6</v>
      </c>
      <c r="C76" s="1"/>
      <c r="D76" s="1"/>
      <c r="E76" s="200"/>
      <c r="F76" s="200"/>
    </row>
    <row r="77" spans="1:6" x14ac:dyDescent="0.25">
      <c r="A77" s="2">
        <v>2022</v>
      </c>
      <c r="B77" s="1">
        <v>8</v>
      </c>
      <c r="C77" s="1">
        <v>1</v>
      </c>
      <c r="D77" s="1">
        <v>2</v>
      </c>
      <c r="E77" s="200"/>
      <c r="F77" s="200"/>
    </row>
    <row r="78" spans="1:6" x14ac:dyDescent="0.25">
      <c r="A78" s="2">
        <v>2023</v>
      </c>
      <c r="B78" s="1">
        <v>6</v>
      </c>
      <c r="C78" s="1"/>
      <c r="D78" s="1">
        <v>3</v>
      </c>
      <c r="E78" s="200"/>
      <c r="F78" s="200"/>
    </row>
    <row r="79" spans="1:6" x14ac:dyDescent="0.25">
      <c r="B79" s="19">
        <f>SUM(B4:B78)</f>
        <v>129</v>
      </c>
      <c r="C79" s="19">
        <f>B79+SUM(C4:C78)</f>
        <v>137</v>
      </c>
      <c r="D79" s="1"/>
    </row>
  </sheetData>
  <mergeCells count="20">
    <mergeCell ref="E55:E64"/>
    <mergeCell ref="F55:F64"/>
    <mergeCell ref="E65:E74"/>
    <mergeCell ref="F65:F74"/>
    <mergeCell ref="F75:F78"/>
    <mergeCell ref="E75:E78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4390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B4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1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13</v>
      </c>
      <c r="N8" s="2">
        <v>6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12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  <c r="N10" s="2">
        <v>1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21</v>
      </c>
      <c r="N12" s="2">
        <v>3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2</v>
      </c>
      <c r="N13" s="2">
        <v>1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16</v>
      </c>
      <c r="J16" s="2">
        <v>3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15</v>
      </c>
      <c r="J17" s="2">
        <v>3</v>
      </c>
      <c r="L17" s="2" t="s">
        <v>304</v>
      </c>
      <c r="M17" s="2">
        <v>2</v>
      </c>
      <c r="N17" s="2">
        <v>3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8</v>
      </c>
      <c r="J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J20" s="2">
        <v>2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58</v>
      </c>
      <c r="N21" s="11">
        <f>M21+SUM(N4:N20)</f>
        <v>72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  <c r="J22" s="2">
        <v>2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  <c r="J33" s="2">
        <v>3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9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>
        <v>1</v>
      </c>
      <c r="D40" s="180"/>
      <c r="E40" s="199"/>
      <c r="F40" s="200"/>
      <c r="G40" s="1"/>
      <c r="I40" s="11">
        <f>SUM(I4:I39)</f>
        <v>57</v>
      </c>
      <c r="J40" s="136">
        <f>I40+SUM(J4:J39)</f>
        <v>71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3</v>
      </c>
      <c r="C43" s="180">
        <v>4</v>
      </c>
      <c r="D43" s="180"/>
      <c r="E43" s="199"/>
      <c r="F43" s="200"/>
      <c r="G43" s="1"/>
    </row>
    <row r="44" spans="1:20" x14ac:dyDescent="0.25">
      <c r="A44" s="2">
        <v>1989</v>
      </c>
      <c r="B44" s="180">
        <v>3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3</v>
      </c>
      <c r="C45" s="16">
        <v>2</v>
      </c>
      <c r="D45" s="16"/>
      <c r="E45" s="199">
        <f>SUM(B45:B54)</f>
        <v>27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3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2</v>
      </c>
      <c r="C47" s="16">
        <v>2</v>
      </c>
      <c r="D47" s="16"/>
      <c r="E47" s="199"/>
      <c r="F47" s="200"/>
      <c r="G47" s="1"/>
    </row>
    <row r="48" spans="1:20" x14ac:dyDescent="0.25">
      <c r="A48" s="133">
        <v>1993</v>
      </c>
      <c r="B48" s="16">
        <v>2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7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4</v>
      </c>
      <c r="C54" s="16">
        <v>2</v>
      </c>
      <c r="D54" s="16"/>
      <c r="E54" s="199"/>
      <c r="F54" s="200"/>
    </row>
    <row r="55" spans="1:7" x14ac:dyDescent="0.25">
      <c r="A55" s="2">
        <v>2000</v>
      </c>
      <c r="B55" s="180">
        <v>3</v>
      </c>
      <c r="C55" s="180"/>
      <c r="D55" s="180"/>
      <c r="E55" s="199">
        <f>SUM(B55:B64)</f>
        <v>21</v>
      </c>
      <c r="F55" s="200" t="s">
        <v>4376</v>
      </c>
    </row>
    <row r="56" spans="1:7" x14ac:dyDescent="0.25">
      <c r="A56" s="2">
        <v>2001</v>
      </c>
      <c r="B56" s="180">
        <v>3</v>
      </c>
      <c r="C56" s="180">
        <v>2</v>
      </c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6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>
        <v>1</v>
      </c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21"/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58</v>
      </c>
      <c r="C85" s="19">
        <f>B85+SUM(C4:C84)</f>
        <v>72</v>
      </c>
      <c r="D85" s="1"/>
    </row>
  </sheetData>
  <mergeCells count="20"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  <mergeCell ref="F75:F84"/>
    <mergeCell ref="E75:E84"/>
  </mergeCell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</v>
      </c>
    </row>
    <row r="13" spans="1:23" x14ac:dyDescent="0.25">
      <c r="A13" s="133">
        <v>1958</v>
      </c>
      <c r="B13" s="16">
        <v>1</v>
      </c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5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20</v>
      </c>
      <c r="N21" s="11">
        <f>M21+SUM(N4:N20)</f>
        <v>20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>
        <v>1</v>
      </c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">
        <v>1</v>
      </c>
      <c r="C39" s="1"/>
      <c r="D39" s="1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20</v>
      </c>
      <c r="J40" s="11">
        <f>I40+SUM(J4:J39)</f>
        <v>20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">
        <v>1</v>
      </c>
      <c r="C55" s="1"/>
      <c r="D55" s="1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2"/>
      <c r="C56" s="182"/>
      <c r="D56" s="182"/>
      <c r="E56" s="199"/>
      <c r="F56" s="200"/>
    </row>
    <row r="57" spans="1:7" x14ac:dyDescent="0.25">
      <c r="A57" s="2">
        <v>2002</v>
      </c>
      <c r="B57" s="1">
        <v>1</v>
      </c>
      <c r="C57" s="1"/>
      <c r="D57" s="1"/>
      <c r="E57" s="199"/>
      <c r="F57" s="200"/>
    </row>
    <row r="58" spans="1:7" x14ac:dyDescent="0.25">
      <c r="A58" s="2">
        <v>2003</v>
      </c>
      <c r="B58" s="182"/>
      <c r="C58" s="182"/>
      <c r="D58" s="182"/>
      <c r="E58" s="199"/>
      <c r="F58" s="200"/>
    </row>
    <row r="59" spans="1:7" x14ac:dyDescent="0.25">
      <c r="A59" s="2">
        <v>2004</v>
      </c>
      <c r="B59" s="182"/>
      <c r="C59" s="182"/>
      <c r="D59" s="182"/>
      <c r="E59" s="199"/>
      <c r="F59" s="200"/>
    </row>
    <row r="60" spans="1:7" x14ac:dyDescent="0.25">
      <c r="A60" s="2">
        <v>2005</v>
      </c>
      <c r="B60" s="1">
        <v>1</v>
      </c>
      <c r="C60" s="1"/>
      <c r="D60" s="1"/>
      <c r="E60" s="199"/>
      <c r="F60" s="200"/>
    </row>
    <row r="61" spans="1:7" x14ac:dyDescent="0.25">
      <c r="A61" s="2">
        <v>2006</v>
      </c>
      <c r="B61" s="182"/>
      <c r="C61" s="182"/>
      <c r="D61" s="182"/>
      <c r="E61" s="199"/>
      <c r="F61" s="200"/>
    </row>
    <row r="62" spans="1:7" x14ac:dyDescent="0.25">
      <c r="A62" s="2">
        <v>2007</v>
      </c>
      <c r="B62" s="182"/>
      <c r="C62" s="182"/>
      <c r="D62" s="182"/>
      <c r="E62" s="199"/>
      <c r="F62" s="200"/>
    </row>
    <row r="63" spans="1:7" x14ac:dyDescent="0.25">
      <c r="A63" s="2">
        <v>2008</v>
      </c>
      <c r="B63" s="182"/>
      <c r="C63" s="182"/>
      <c r="D63" s="182"/>
      <c r="E63" s="199"/>
      <c r="F63" s="200"/>
    </row>
    <row r="64" spans="1:7" x14ac:dyDescent="0.25">
      <c r="A64" s="2">
        <v>2009</v>
      </c>
      <c r="B64" s="182"/>
      <c r="C64" s="182"/>
      <c r="D64" s="182"/>
      <c r="E64" s="199"/>
      <c r="F64" s="200"/>
    </row>
    <row r="65" spans="1:6" x14ac:dyDescent="0.25">
      <c r="A65" s="133">
        <v>2010</v>
      </c>
      <c r="B65" s="20"/>
      <c r="C65" s="20"/>
      <c r="D65" s="20"/>
      <c r="E65" s="199">
        <f>SUM(B65:B74)</f>
        <v>4</v>
      </c>
      <c r="F65" s="200" t="s">
        <v>4377</v>
      </c>
    </row>
    <row r="66" spans="1:6" x14ac:dyDescent="0.25">
      <c r="A66" s="133">
        <v>2011</v>
      </c>
      <c r="B66" s="20"/>
      <c r="C66" s="20"/>
      <c r="D66" s="20"/>
      <c r="E66" s="199"/>
      <c r="F66" s="200"/>
    </row>
    <row r="67" spans="1:6" x14ac:dyDescent="0.25">
      <c r="A67" s="133">
        <v>2012</v>
      </c>
      <c r="B67" s="20"/>
      <c r="C67" s="20"/>
      <c r="D67" s="20"/>
      <c r="E67" s="199"/>
      <c r="F67" s="200"/>
    </row>
    <row r="68" spans="1:6" x14ac:dyDescent="0.25">
      <c r="A68" s="133">
        <v>2013</v>
      </c>
      <c r="B68" s="20"/>
      <c r="C68" s="20"/>
      <c r="D68" s="20"/>
      <c r="E68" s="199"/>
      <c r="F68" s="200"/>
    </row>
    <row r="69" spans="1:6" x14ac:dyDescent="0.25">
      <c r="A69" s="133">
        <v>2014</v>
      </c>
      <c r="B69" s="17">
        <v>1</v>
      </c>
      <c r="C69" s="17"/>
      <c r="D69" s="17"/>
      <c r="E69" s="199"/>
      <c r="F69" s="200"/>
    </row>
    <row r="70" spans="1:6" x14ac:dyDescent="0.25">
      <c r="A70" s="133">
        <v>2015</v>
      </c>
      <c r="B70" s="17">
        <v>2</v>
      </c>
      <c r="C70" s="17"/>
      <c r="D70" s="17"/>
      <c r="E70" s="199"/>
      <c r="F70" s="200"/>
    </row>
    <row r="71" spans="1:6" x14ac:dyDescent="0.25">
      <c r="A71" s="133">
        <v>2016</v>
      </c>
      <c r="B71" s="20"/>
      <c r="C71" s="20"/>
      <c r="D71" s="20"/>
      <c r="E71" s="199"/>
      <c r="F71" s="200"/>
    </row>
    <row r="72" spans="1:6" x14ac:dyDescent="0.25">
      <c r="A72" s="133">
        <v>2017</v>
      </c>
      <c r="B72" s="20"/>
      <c r="C72" s="20"/>
      <c r="D72" s="20"/>
      <c r="E72" s="199"/>
      <c r="F72" s="200"/>
    </row>
    <row r="73" spans="1:6" x14ac:dyDescent="0.25">
      <c r="A73" s="133">
        <v>2018</v>
      </c>
      <c r="B73" s="17">
        <v>1</v>
      </c>
      <c r="C73" s="20"/>
      <c r="D73" s="20"/>
      <c r="E73" s="199"/>
      <c r="F73" s="200"/>
    </row>
    <row r="74" spans="1:6" x14ac:dyDescent="0.25">
      <c r="A74" s="133">
        <v>2019</v>
      </c>
      <c r="B74" s="20"/>
      <c r="C74" s="20"/>
      <c r="D74" s="20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20</v>
      </c>
      <c r="C85" s="19">
        <f>B85+SUM(C4:C84)</f>
        <v>20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4392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12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8</v>
      </c>
      <c r="N13" s="2">
        <v>1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4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4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3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33</v>
      </c>
      <c r="N21" s="11">
        <f>M21+SUM(N4:N20)</f>
        <v>34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12</v>
      </c>
      <c r="J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3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33</v>
      </c>
      <c r="J40" s="136">
        <f>I40+SUM(J4:J39)</f>
        <v>34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1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>
        <v>1</v>
      </c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11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5</v>
      </c>
      <c r="C75" s="1"/>
      <c r="D75" s="19"/>
      <c r="E75" s="200">
        <f>SUM(B75:B84)</f>
        <v>17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12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33</v>
      </c>
      <c r="C85" s="19">
        <f>B85+SUM(C4:C84)</f>
        <v>34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2</v>
      </c>
      <c r="C4" s="180"/>
      <c r="D4" s="180"/>
      <c r="E4" s="180">
        <f>B4</f>
        <v>2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2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3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81">
        <v>3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2</v>
      </c>
      <c r="L9" s="2" t="s">
        <v>296</v>
      </c>
      <c r="M9" s="2">
        <v>7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5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6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44</v>
      </c>
      <c r="N21" s="11">
        <f>M21+SUM(N4:N20)</f>
        <v>44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5</v>
      </c>
    </row>
    <row r="33" spans="1:1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3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81">
        <v>5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7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2"/>
      <c r="C39" s="182"/>
      <c r="D39" s="182"/>
      <c r="E39" s="199"/>
      <c r="F39" s="200"/>
      <c r="G39" s="1"/>
      <c r="H39" s="2" t="s">
        <v>290</v>
      </c>
      <c r="I39" s="2">
        <v>4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42</v>
      </c>
      <c r="J40" s="11">
        <f>I40+SUM(J4:J39)</f>
        <v>42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2"/>
      <c r="C55" s="182"/>
      <c r="D55" s="182"/>
      <c r="E55" s="199">
        <f>SUM(B55:B64)</f>
        <v>6</v>
      </c>
      <c r="F55" s="200" t="s">
        <v>4376</v>
      </c>
    </row>
    <row r="56" spans="1:7" x14ac:dyDescent="0.25">
      <c r="A56" s="2">
        <v>2001</v>
      </c>
      <c r="B56" s="182"/>
      <c r="C56" s="182"/>
      <c r="D56" s="182"/>
      <c r="E56" s="199"/>
      <c r="F56" s="200"/>
    </row>
    <row r="57" spans="1:7" x14ac:dyDescent="0.25">
      <c r="A57" s="2">
        <v>2002</v>
      </c>
      <c r="B57" s="182"/>
      <c r="C57" s="182"/>
      <c r="D57" s="182"/>
      <c r="E57" s="199"/>
      <c r="F57" s="200"/>
    </row>
    <row r="58" spans="1:7" x14ac:dyDescent="0.25">
      <c r="A58" s="2">
        <v>2003</v>
      </c>
      <c r="B58" s="1">
        <v>1</v>
      </c>
      <c r="C58" s="182"/>
      <c r="D58" s="182"/>
      <c r="E58" s="199"/>
      <c r="F58" s="200"/>
    </row>
    <row r="59" spans="1:7" x14ac:dyDescent="0.25">
      <c r="A59" s="2">
        <v>2004</v>
      </c>
      <c r="B59" s="1">
        <v>1</v>
      </c>
      <c r="C59" s="182"/>
      <c r="D59" s="182"/>
      <c r="E59" s="199"/>
      <c r="F59" s="200"/>
    </row>
    <row r="60" spans="1:7" x14ac:dyDescent="0.25">
      <c r="A60" s="2">
        <v>2005</v>
      </c>
      <c r="B60" s="1"/>
      <c r="C60" s="182"/>
      <c r="D60" s="1">
        <v>1</v>
      </c>
      <c r="E60" s="199"/>
      <c r="F60" s="200"/>
    </row>
    <row r="61" spans="1:7" x14ac:dyDescent="0.25">
      <c r="A61" s="2">
        <v>2006</v>
      </c>
      <c r="B61" s="1">
        <v>1</v>
      </c>
      <c r="C61" s="182"/>
      <c r="D61" s="182"/>
      <c r="E61" s="199"/>
      <c r="F61" s="200"/>
    </row>
    <row r="62" spans="1:7" x14ac:dyDescent="0.25">
      <c r="A62" s="2">
        <v>2007</v>
      </c>
      <c r="B62" s="1">
        <v>2</v>
      </c>
      <c r="C62" s="182"/>
      <c r="D62" s="182"/>
      <c r="E62" s="199"/>
      <c r="F62" s="200"/>
    </row>
    <row r="63" spans="1:7" x14ac:dyDescent="0.25">
      <c r="A63" s="2">
        <v>2008</v>
      </c>
      <c r="B63" s="1">
        <v>1</v>
      </c>
      <c r="C63" s="182"/>
      <c r="D63" s="182"/>
      <c r="E63" s="199"/>
      <c r="F63" s="200"/>
    </row>
    <row r="64" spans="1:7" x14ac:dyDescent="0.25">
      <c r="A64" s="2">
        <v>2009</v>
      </c>
      <c r="B64" s="182"/>
      <c r="C64" s="182"/>
      <c r="D64" s="182"/>
      <c r="E64" s="199"/>
      <c r="F64" s="200"/>
    </row>
    <row r="65" spans="1:6" x14ac:dyDescent="0.25">
      <c r="A65" s="133">
        <v>2010</v>
      </c>
      <c r="B65" s="17">
        <v>1</v>
      </c>
      <c r="C65" s="20"/>
      <c r="D65" s="20"/>
      <c r="E65" s="199">
        <f>SUM(B65:B74)</f>
        <v>20</v>
      </c>
      <c r="F65" s="200" t="s">
        <v>4377</v>
      </c>
    </row>
    <row r="66" spans="1:6" x14ac:dyDescent="0.25">
      <c r="A66" s="133">
        <v>2011</v>
      </c>
      <c r="B66" s="17">
        <v>1</v>
      </c>
      <c r="C66" s="20"/>
      <c r="D66" s="20"/>
      <c r="E66" s="199"/>
      <c r="F66" s="200"/>
    </row>
    <row r="67" spans="1:6" x14ac:dyDescent="0.25">
      <c r="A67" s="133">
        <v>2012</v>
      </c>
      <c r="B67" s="17">
        <v>4</v>
      </c>
      <c r="C67" s="20"/>
      <c r="D67" s="20"/>
      <c r="E67" s="199"/>
      <c r="F67" s="200"/>
    </row>
    <row r="68" spans="1:6" x14ac:dyDescent="0.25">
      <c r="A68" s="133">
        <v>2013</v>
      </c>
      <c r="B68" s="17">
        <v>1</v>
      </c>
      <c r="C68" s="20"/>
      <c r="D68" s="20"/>
      <c r="E68" s="199"/>
      <c r="F68" s="200"/>
    </row>
    <row r="69" spans="1:6" x14ac:dyDescent="0.25">
      <c r="A69" s="133">
        <v>2014</v>
      </c>
      <c r="B69" s="17">
        <v>2</v>
      </c>
      <c r="C69" s="20"/>
      <c r="D69" s="20"/>
      <c r="E69" s="199"/>
      <c r="F69" s="200"/>
    </row>
    <row r="70" spans="1:6" x14ac:dyDescent="0.25">
      <c r="A70" s="133">
        <v>2015</v>
      </c>
      <c r="B70" s="17">
        <v>2</v>
      </c>
      <c r="C70" s="20"/>
      <c r="D70" s="20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>
        <v>1</v>
      </c>
      <c r="E71" s="199"/>
      <c r="F71" s="200"/>
    </row>
    <row r="72" spans="1:6" x14ac:dyDescent="0.25">
      <c r="A72" s="133">
        <v>2017</v>
      </c>
      <c r="B72" s="16">
        <v>3</v>
      </c>
      <c r="C72" s="16"/>
      <c r="D72" s="16">
        <v>1</v>
      </c>
      <c r="E72" s="199"/>
      <c r="F72" s="200"/>
    </row>
    <row r="73" spans="1:6" x14ac:dyDescent="0.25">
      <c r="A73" s="133">
        <v>2018</v>
      </c>
      <c r="B73" s="16">
        <v>3</v>
      </c>
      <c r="C73" s="16"/>
      <c r="D73" s="16">
        <v>1</v>
      </c>
      <c r="E73" s="199"/>
      <c r="F73" s="200"/>
    </row>
    <row r="74" spans="1:6" x14ac:dyDescent="0.25">
      <c r="A74" s="133">
        <v>2019</v>
      </c>
      <c r="B74" s="26">
        <v>1</v>
      </c>
      <c r="C74" s="26"/>
      <c r="D74" s="26"/>
      <c r="E74" s="199"/>
      <c r="F74" s="200"/>
    </row>
    <row r="75" spans="1:6" x14ac:dyDescent="0.25">
      <c r="A75" s="2">
        <v>2020</v>
      </c>
      <c r="B75" s="27">
        <v>2</v>
      </c>
      <c r="C75" s="27"/>
      <c r="D75" s="184">
        <v>1</v>
      </c>
      <c r="E75" s="200">
        <f>SUM(B75:B84)</f>
        <v>13</v>
      </c>
      <c r="F75" s="200" t="s">
        <v>4378</v>
      </c>
    </row>
    <row r="76" spans="1:6" x14ac:dyDescent="0.25">
      <c r="A76" s="2">
        <v>2021</v>
      </c>
      <c r="B76" s="27">
        <v>1</v>
      </c>
      <c r="C76" s="1"/>
      <c r="D76" s="1"/>
      <c r="E76" s="200"/>
      <c r="F76" s="200"/>
    </row>
    <row r="77" spans="1:6" x14ac:dyDescent="0.25">
      <c r="A77" s="2">
        <v>2022</v>
      </c>
      <c r="B77" s="27">
        <v>7</v>
      </c>
      <c r="C77" s="1"/>
      <c r="D77" s="1"/>
      <c r="E77" s="200"/>
      <c r="F77" s="200"/>
    </row>
    <row r="78" spans="1:6" x14ac:dyDescent="0.25">
      <c r="A78" s="2">
        <v>2023</v>
      </c>
      <c r="B78" s="27">
        <v>3</v>
      </c>
      <c r="C78" s="1"/>
      <c r="D78" s="1">
        <v>2</v>
      </c>
      <c r="E78" s="200"/>
      <c r="F78" s="200"/>
    </row>
    <row r="79" spans="1:6" x14ac:dyDescent="0.25">
      <c r="A79" s="2">
        <v>2024</v>
      </c>
      <c r="B79" s="27"/>
      <c r="C79" s="1"/>
      <c r="D79" s="1"/>
      <c r="E79" s="200"/>
      <c r="F79" s="200"/>
    </row>
    <row r="80" spans="1:6" x14ac:dyDescent="0.25">
      <c r="A80" s="2">
        <v>2025</v>
      </c>
      <c r="B80" s="27"/>
      <c r="C80" s="1"/>
      <c r="D80" s="1"/>
      <c r="E80" s="200"/>
      <c r="F80" s="200"/>
    </row>
    <row r="81" spans="1:6" x14ac:dyDescent="0.25">
      <c r="A81" s="2">
        <v>2026</v>
      </c>
      <c r="B81" s="27"/>
      <c r="C81" s="1"/>
      <c r="D81" s="1"/>
      <c r="E81" s="200"/>
      <c r="F81" s="200"/>
    </row>
    <row r="82" spans="1:6" x14ac:dyDescent="0.25">
      <c r="A82" s="2">
        <v>2027</v>
      </c>
      <c r="B82" s="27"/>
      <c r="C82" s="1"/>
      <c r="D82" s="1"/>
      <c r="E82" s="200"/>
      <c r="F82" s="200"/>
    </row>
    <row r="83" spans="1:6" x14ac:dyDescent="0.25">
      <c r="A83" s="2">
        <v>2028</v>
      </c>
      <c r="B83" s="27"/>
      <c r="C83" s="1"/>
      <c r="D83" s="1"/>
      <c r="E83" s="200"/>
      <c r="F83" s="200"/>
    </row>
    <row r="84" spans="1:6" x14ac:dyDescent="0.25">
      <c r="A84" s="2">
        <v>2029</v>
      </c>
      <c r="B84" s="27"/>
      <c r="C84" s="1"/>
      <c r="D84" s="1"/>
      <c r="E84" s="200"/>
      <c r="F84" s="200"/>
    </row>
    <row r="85" spans="1:6" x14ac:dyDescent="0.25">
      <c r="B85" s="19">
        <f>SUM(B4:B84)</f>
        <v>43</v>
      </c>
      <c r="C85" s="19">
        <f>B85+SUM(C4:C84)</f>
        <v>43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4394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2</v>
      </c>
      <c r="C4" s="1"/>
      <c r="D4" s="1"/>
      <c r="E4" s="1">
        <f>B4</f>
        <v>2</v>
      </c>
      <c r="G4" s="1"/>
      <c r="H4" s="2" t="s">
        <v>255</v>
      </c>
      <c r="I4" s="2">
        <v>1</v>
      </c>
      <c r="J4" s="2">
        <v>1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  <c r="M7" s="2">
        <v>1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1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6</v>
      </c>
      <c r="L11" s="2" t="s">
        <v>298</v>
      </c>
      <c r="M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3</v>
      </c>
      <c r="L12" s="2" t="s">
        <v>299</v>
      </c>
      <c r="M12" s="2">
        <v>16</v>
      </c>
      <c r="N12" s="2">
        <v>4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2</v>
      </c>
      <c r="J13" s="2">
        <v>1</v>
      </c>
      <c r="L13" s="2" t="s">
        <v>300</v>
      </c>
      <c r="M13" s="2">
        <v>17</v>
      </c>
      <c r="N13" s="2">
        <v>2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7</v>
      </c>
      <c r="J15" s="2">
        <v>3</v>
      </c>
      <c r="L15" s="2" t="s">
        <v>302</v>
      </c>
      <c r="M15" s="2">
        <v>5</v>
      </c>
      <c r="N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11</v>
      </c>
      <c r="J16" s="2">
        <v>4</v>
      </c>
      <c r="L16" s="2" t="s">
        <v>303</v>
      </c>
      <c r="M16" s="2">
        <v>3</v>
      </c>
      <c r="N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6</v>
      </c>
      <c r="J17" s="2">
        <v>4</v>
      </c>
      <c r="L17" s="2" t="s">
        <v>304</v>
      </c>
      <c r="M17" s="2">
        <v>3</v>
      </c>
      <c r="N17" s="2">
        <v>2</v>
      </c>
    </row>
    <row r="18" spans="1:14" x14ac:dyDescent="0.25">
      <c r="A18" s="2">
        <v>1963</v>
      </c>
      <c r="B18" s="180">
        <v>1</v>
      </c>
      <c r="C18" s="180"/>
      <c r="D18" s="180"/>
      <c r="E18" s="199"/>
      <c r="F18" s="200"/>
      <c r="G18" s="1"/>
      <c r="H18" s="2" t="s">
        <v>269</v>
      </c>
      <c r="I18" s="2">
        <v>6</v>
      </c>
      <c r="J18" s="2">
        <v>3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  <c r="M19" s="2">
        <v>13</v>
      </c>
      <c r="N19" s="2">
        <v>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J20" s="2">
        <v>1</v>
      </c>
      <c r="L20" s="2" t="s">
        <v>307</v>
      </c>
      <c r="M20" s="2">
        <v>4</v>
      </c>
      <c r="N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65</v>
      </c>
      <c r="N21" s="11">
        <f>M21+SUM(N4:N20)</f>
        <v>82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>
        <v>2</v>
      </c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  <c r="I35" s="2">
        <v>3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2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20" x14ac:dyDescent="0.25">
      <c r="A40" s="2">
        <v>1985</v>
      </c>
      <c r="B40" s="180">
        <v>2</v>
      </c>
      <c r="C40" s="180">
        <v>1</v>
      </c>
      <c r="D40" s="180"/>
      <c r="E40" s="199"/>
      <c r="F40" s="200"/>
      <c r="G40" s="1"/>
      <c r="I40" s="11">
        <f>SUM(I4:I39)</f>
        <v>64</v>
      </c>
      <c r="J40" s="136">
        <f>I40+SUM(J4:J39)</f>
        <v>81</v>
      </c>
      <c r="K40" s="136"/>
    </row>
    <row r="41" spans="1:2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2</v>
      </c>
      <c r="C44" s="180">
        <v>1</v>
      </c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10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>
        <v>1</v>
      </c>
      <c r="E51" s="199"/>
      <c r="F51" s="200"/>
      <c r="G51" s="1"/>
    </row>
    <row r="52" spans="1:7" x14ac:dyDescent="0.25">
      <c r="A52" s="133">
        <v>1997</v>
      </c>
      <c r="B52" s="16">
        <v>2</v>
      </c>
      <c r="C52" s="16">
        <v>1</v>
      </c>
      <c r="D52" s="16">
        <v>1</v>
      </c>
      <c r="E52" s="199"/>
      <c r="F52" s="200"/>
      <c r="G52" s="1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3</v>
      </c>
      <c r="C54" s="16">
        <v>1</v>
      </c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34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7</v>
      </c>
      <c r="C58" s="180">
        <v>5</v>
      </c>
      <c r="D58" s="180">
        <v>1</v>
      </c>
      <c r="E58" s="199"/>
      <c r="F58" s="200"/>
    </row>
    <row r="59" spans="1:7" x14ac:dyDescent="0.25">
      <c r="A59" s="2">
        <v>2004</v>
      </c>
      <c r="B59" s="180"/>
      <c r="C59" s="180"/>
      <c r="D59" s="180">
        <v>6</v>
      </c>
      <c r="E59" s="199"/>
      <c r="F59" s="200"/>
    </row>
    <row r="60" spans="1:7" x14ac:dyDescent="0.25">
      <c r="A60" s="2">
        <v>2005</v>
      </c>
      <c r="B60" s="180">
        <v>1</v>
      </c>
      <c r="C60" s="180"/>
      <c r="D60" s="180">
        <v>2</v>
      </c>
      <c r="E60" s="199"/>
      <c r="F60" s="200"/>
    </row>
    <row r="61" spans="1:7" x14ac:dyDescent="0.25">
      <c r="A61" s="2">
        <v>2006</v>
      </c>
      <c r="B61" s="180">
        <v>5</v>
      </c>
      <c r="C61" s="180">
        <v>1</v>
      </c>
      <c r="D61" s="180">
        <v>3</v>
      </c>
      <c r="E61" s="199"/>
      <c r="F61" s="200"/>
    </row>
    <row r="62" spans="1:7" x14ac:dyDescent="0.25">
      <c r="A62" s="2">
        <v>2007</v>
      </c>
      <c r="B62" s="180">
        <v>8</v>
      </c>
      <c r="C62" s="180">
        <v>1</v>
      </c>
      <c r="D62" s="180">
        <v>2</v>
      </c>
      <c r="E62" s="199"/>
      <c r="F62" s="200"/>
    </row>
    <row r="63" spans="1:7" x14ac:dyDescent="0.25">
      <c r="A63" s="2">
        <v>2008</v>
      </c>
      <c r="B63" s="180">
        <v>5</v>
      </c>
      <c r="C63" s="180">
        <v>2</v>
      </c>
      <c r="D63" s="180">
        <v>1</v>
      </c>
      <c r="E63" s="199"/>
      <c r="F63" s="200"/>
    </row>
    <row r="64" spans="1:7" x14ac:dyDescent="0.25">
      <c r="A64" s="2">
        <v>2009</v>
      </c>
      <c r="B64" s="180">
        <v>6</v>
      </c>
      <c r="C64" s="180">
        <v>2</v>
      </c>
      <c r="D64" s="180">
        <v>1</v>
      </c>
      <c r="E64" s="199"/>
      <c r="F64" s="200"/>
    </row>
    <row r="65" spans="1:6" x14ac:dyDescent="0.25">
      <c r="A65" s="133">
        <v>2010</v>
      </c>
      <c r="B65" s="16">
        <v>1</v>
      </c>
      <c r="C65" s="16">
        <v>1</v>
      </c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2</v>
      </c>
      <c r="C66" s="16">
        <v>1</v>
      </c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65</v>
      </c>
      <c r="C85" s="19">
        <f>B85+SUM(C4:C84)</f>
        <v>82</v>
      </c>
      <c r="D85" s="1"/>
    </row>
  </sheetData>
  <mergeCells count="20"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  <mergeCell ref="E75:E84"/>
    <mergeCell ref="F75:F84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84"/>
  <sheetViews>
    <sheetView workbookViewId="0">
      <pane ySplit="2" topLeftCell="A3" activePane="bottomLeft" state="frozen"/>
      <selection pane="bottomLeft"/>
    </sheetView>
  </sheetViews>
  <sheetFormatPr baseColWidth="10" defaultColWidth="11.42578125" defaultRowHeight="15" x14ac:dyDescent="0.25"/>
  <cols>
    <col min="1" max="1" width="6.42578125" style="10" bestFit="1" customWidth="1"/>
    <col min="2" max="2" width="5.42578125" style="1" bestFit="1" customWidth="1"/>
    <col min="3" max="3" width="9.42578125" style="1" bestFit="1" customWidth="1"/>
    <col min="4" max="4" width="8.42578125" style="1" bestFit="1" customWidth="1"/>
    <col min="5" max="5" width="37.7109375" style="2" customWidth="1"/>
    <col min="6" max="6" width="47" style="2" customWidth="1"/>
    <col min="7" max="7" width="20" style="2" bestFit="1" customWidth="1"/>
    <col min="8" max="8" width="20.42578125" style="131" bestFit="1" customWidth="1"/>
    <col min="9" max="9" width="5.140625" style="1" bestFit="1" customWidth="1"/>
    <col min="10" max="10" width="20" style="1" bestFit="1" customWidth="1"/>
    <col min="11" max="11" width="63" style="2" bestFit="1" customWidth="1"/>
    <col min="12" max="16384" width="11.42578125" style="2"/>
  </cols>
  <sheetData>
    <row r="1" spans="1:11" s="3" customFormat="1" ht="18.75" x14ac:dyDescent="0.25">
      <c r="A1" s="4" t="s">
        <v>3027</v>
      </c>
      <c r="B1" s="4" t="s">
        <v>3028</v>
      </c>
      <c r="C1" s="4" t="s">
        <v>3029</v>
      </c>
      <c r="D1" s="4" t="s">
        <v>3030</v>
      </c>
      <c r="E1" s="4" t="s">
        <v>3031</v>
      </c>
      <c r="F1" s="4" t="s">
        <v>3032</v>
      </c>
      <c r="G1" s="4" t="s">
        <v>3033</v>
      </c>
      <c r="H1" s="5" t="s">
        <v>3034</v>
      </c>
      <c r="I1" s="4" t="s">
        <v>3035</v>
      </c>
      <c r="J1" s="4" t="s">
        <v>3036</v>
      </c>
      <c r="K1" s="4" t="s">
        <v>3037</v>
      </c>
    </row>
    <row r="2" spans="1:11" x14ac:dyDescent="0.25">
      <c r="A2" s="82" t="s">
        <v>3038</v>
      </c>
      <c r="B2" s="82" t="s">
        <v>3039</v>
      </c>
      <c r="C2" s="82" t="s">
        <v>3040</v>
      </c>
      <c r="D2" s="82" t="s">
        <v>3041</v>
      </c>
      <c r="E2" s="82" t="s">
        <v>3042</v>
      </c>
      <c r="F2" s="82" t="s">
        <v>3043</v>
      </c>
      <c r="G2" s="82" t="s">
        <v>3044</v>
      </c>
      <c r="H2" s="83" t="s">
        <v>3045</v>
      </c>
      <c r="I2" s="82" t="s">
        <v>3046</v>
      </c>
      <c r="J2" s="82" t="s">
        <v>3047</v>
      </c>
      <c r="K2" s="82" t="s">
        <v>3048</v>
      </c>
    </row>
    <row r="3" spans="1:11" ht="18.75" x14ac:dyDescent="0.25">
      <c r="A3" s="195" t="s">
        <v>3049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</row>
    <row r="4" spans="1:11" x14ac:dyDescent="0.25">
      <c r="A4" s="84" t="s">
        <v>3050</v>
      </c>
      <c r="B4" s="85">
        <v>1</v>
      </c>
      <c r="C4" s="85" t="s">
        <v>3051</v>
      </c>
      <c r="D4" s="85" t="s">
        <v>3052</v>
      </c>
      <c r="E4" s="179" t="s">
        <v>3053</v>
      </c>
      <c r="F4" s="179" t="s">
        <v>3054</v>
      </c>
      <c r="G4" s="179" t="s">
        <v>3055</v>
      </c>
      <c r="H4" s="86" t="s">
        <v>3056</v>
      </c>
      <c r="I4" s="85">
        <v>1999</v>
      </c>
      <c r="J4" s="85"/>
      <c r="K4" s="87"/>
    </row>
    <row r="5" spans="1:11" x14ac:dyDescent="0.25">
      <c r="A5" s="84" t="s">
        <v>3057</v>
      </c>
      <c r="B5" s="85">
        <v>1</v>
      </c>
      <c r="C5" s="85" t="s">
        <v>3051</v>
      </c>
      <c r="D5" s="85"/>
      <c r="E5" s="179" t="s">
        <v>3058</v>
      </c>
      <c r="F5" s="179" t="s">
        <v>3059</v>
      </c>
      <c r="G5" s="179" t="s">
        <v>298</v>
      </c>
      <c r="H5" s="86" t="s">
        <v>3060</v>
      </c>
      <c r="I5" s="85">
        <v>2022</v>
      </c>
      <c r="J5" s="85" t="s">
        <v>3061</v>
      </c>
      <c r="K5" s="87"/>
    </row>
    <row r="6" spans="1:11" s="98" customFormat="1" x14ac:dyDescent="0.25">
      <c r="A6" s="94"/>
      <c r="B6" s="95">
        <v>1</v>
      </c>
      <c r="C6" s="95" t="s">
        <v>3051</v>
      </c>
      <c r="D6" s="95"/>
      <c r="E6" s="178" t="s">
        <v>3062</v>
      </c>
      <c r="F6" s="178" t="s">
        <v>3062</v>
      </c>
      <c r="G6" s="178" t="s">
        <v>299</v>
      </c>
      <c r="H6" s="96" t="s">
        <v>3063</v>
      </c>
      <c r="I6" s="95">
        <v>2022</v>
      </c>
      <c r="J6" s="95" t="s">
        <v>3061</v>
      </c>
      <c r="K6" s="97" t="s">
        <v>3064</v>
      </c>
    </row>
    <row r="7" spans="1:11" s="98" customFormat="1" x14ac:dyDescent="0.25">
      <c r="A7" s="94"/>
      <c r="B7" s="95">
        <v>1</v>
      </c>
      <c r="C7" s="95" t="s">
        <v>3051</v>
      </c>
      <c r="D7" s="95"/>
      <c r="E7" s="178" t="s">
        <v>3062</v>
      </c>
      <c r="F7" s="178" t="s">
        <v>3062</v>
      </c>
      <c r="G7" s="178" t="s">
        <v>299</v>
      </c>
      <c r="H7" s="96" t="s">
        <v>3065</v>
      </c>
      <c r="I7" s="95">
        <v>2023</v>
      </c>
      <c r="J7" s="95" t="s">
        <v>3061</v>
      </c>
      <c r="K7" s="97" t="s">
        <v>3066</v>
      </c>
    </row>
    <row r="8" spans="1:11" s="98" customFormat="1" x14ac:dyDescent="0.25">
      <c r="A8" s="94"/>
      <c r="B8" s="95">
        <v>1</v>
      </c>
      <c r="C8" s="95" t="s">
        <v>3051</v>
      </c>
      <c r="D8" s="95"/>
      <c r="E8" s="178" t="s">
        <v>3067</v>
      </c>
      <c r="F8" s="178" t="s">
        <v>3068</v>
      </c>
      <c r="G8" s="178" t="s">
        <v>299</v>
      </c>
      <c r="H8" s="96" t="s">
        <v>3069</v>
      </c>
      <c r="I8" s="95">
        <v>2023</v>
      </c>
      <c r="J8" s="95" t="s">
        <v>3061</v>
      </c>
      <c r="K8" s="97" t="s">
        <v>3070</v>
      </c>
    </row>
    <row r="9" spans="1:11" s="98" customFormat="1" x14ac:dyDescent="0.25">
      <c r="A9" s="94"/>
      <c r="B9" s="95">
        <v>1</v>
      </c>
      <c r="C9" s="95" t="s">
        <v>3051</v>
      </c>
      <c r="D9" s="95"/>
      <c r="E9" s="178" t="s">
        <v>3071</v>
      </c>
      <c r="F9" s="178" t="s">
        <v>3072</v>
      </c>
      <c r="G9" s="178" t="s">
        <v>301</v>
      </c>
      <c r="H9" s="96" t="s">
        <v>3073</v>
      </c>
      <c r="I9" s="95">
        <v>2023</v>
      </c>
      <c r="J9" s="95" t="s">
        <v>3061</v>
      </c>
      <c r="K9" s="97" t="s">
        <v>3074</v>
      </c>
    </row>
    <row r="10" spans="1:11" x14ac:dyDescent="0.25">
      <c r="A10" s="84"/>
      <c r="B10" s="85"/>
      <c r="C10" s="85"/>
      <c r="D10" s="85"/>
      <c r="E10" s="179"/>
      <c r="F10" s="179"/>
      <c r="G10" s="179"/>
      <c r="H10" s="86"/>
      <c r="I10" s="85"/>
      <c r="J10" s="85"/>
      <c r="K10" s="87"/>
    </row>
    <row r="11" spans="1:11" ht="18.75" x14ac:dyDescent="0.25">
      <c r="A11" s="195" t="s">
        <v>3075</v>
      </c>
      <c r="B11" s="195"/>
      <c r="C11" s="195"/>
      <c r="D11" s="195"/>
      <c r="E11" s="195"/>
      <c r="F11" s="195"/>
      <c r="G11" s="195"/>
      <c r="H11" s="195"/>
      <c r="I11" s="195"/>
      <c r="J11" s="195"/>
      <c r="K11" s="195"/>
    </row>
    <row r="12" spans="1:11" x14ac:dyDescent="0.25">
      <c r="A12" s="84" t="s">
        <v>3050</v>
      </c>
      <c r="B12" s="85">
        <v>1</v>
      </c>
      <c r="C12" s="85" t="s">
        <v>3051</v>
      </c>
      <c r="D12" s="85"/>
      <c r="E12" s="179" t="s">
        <v>3076</v>
      </c>
      <c r="F12" s="179" t="s">
        <v>3077</v>
      </c>
      <c r="G12" s="179" t="s">
        <v>297</v>
      </c>
      <c r="H12" s="86" t="s">
        <v>3078</v>
      </c>
      <c r="I12" s="85">
        <v>2002</v>
      </c>
      <c r="J12" s="85"/>
      <c r="K12" s="87"/>
    </row>
    <row r="13" spans="1:11" s="98" customFormat="1" x14ac:dyDescent="0.25">
      <c r="A13" s="94"/>
      <c r="B13" s="95">
        <v>1</v>
      </c>
      <c r="C13" s="95" t="s">
        <v>3051</v>
      </c>
      <c r="D13" s="95"/>
      <c r="E13" s="178" t="s">
        <v>3079</v>
      </c>
      <c r="F13" s="178" t="s">
        <v>3080</v>
      </c>
      <c r="G13" s="178" t="s">
        <v>295</v>
      </c>
      <c r="H13" s="96" t="s">
        <v>3081</v>
      </c>
      <c r="I13" s="95">
        <v>2003</v>
      </c>
      <c r="J13" s="95" t="s">
        <v>3061</v>
      </c>
      <c r="K13" s="97" t="s">
        <v>3082</v>
      </c>
    </row>
    <row r="14" spans="1:11" x14ac:dyDescent="0.25">
      <c r="A14" s="84" t="s">
        <v>3057</v>
      </c>
      <c r="B14" s="85">
        <v>1</v>
      </c>
      <c r="C14" s="85" t="s">
        <v>3051</v>
      </c>
      <c r="D14" s="85"/>
      <c r="E14" s="179" t="s">
        <v>3076</v>
      </c>
      <c r="F14" s="179" t="s">
        <v>3077</v>
      </c>
      <c r="G14" s="179" t="s">
        <v>297</v>
      </c>
      <c r="H14" s="86" t="s">
        <v>3078</v>
      </c>
      <c r="I14" s="85">
        <v>2008</v>
      </c>
      <c r="J14" s="85"/>
      <c r="K14" s="87"/>
    </row>
    <row r="15" spans="1:11" s="98" customFormat="1" x14ac:dyDescent="0.25">
      <c r="A15" s="94"/>
      <c r="B15" s="95">
        <v>1</v>
      </c>
      <c r="C15" s="95" t="s">
        <v>3051</v>
      </c>
      <c r="D15" s="95"/>
      <c r="E15" s="178" t="s">
        <v>3076</v>
      </c>
      <c r="F15" s="178" t="s">
        <v>3077</v>
      </c>
      <c r="G15" s="178" t="s">
        <v>297</v>
      </c>
      <c r="H15" s="96" t="s">
        <v>3083</v>
      </c>
      <c r="I15" s="95">
        <v>2009</v>
      </c>
      <c r="J15" s="95"/>
      <c r="K15" s="97" t="s">
        <v>3084</v>
      </c>
    </row>
    <row r="16" spans="1:11" s="98" customFormat="1" x14ac:dyDescent="0.25">
      <c r="A16" s="94"/>
      <c r="B16" s="95">
        <v>1</v>
      </c>
      <c r="C16" s="95" t="s">
        <v>3051</v>
      </c>
      <c r="D16" s="95"/>
      <c r="E16" s="178" t="s">
        <v>3085</v>
      </c>
      <c r="F16" s="178" t="s">
        <v>3086</v>
      </c>
      <c r="G16" s="178" t="s">
        <v>295</v>
      </c>
      <c r="H16" s="96" t="s">
        <v>3087</v>
      </c>
      <c r="I16" s="95">
        <v>2010</v>
      </c>
      <c r="J16" s="95" t="s">
        <v>3061</v>
      </c>
      <c r="K16" s="97" t="s">
        <v>3088</v>
      </c>
    </row>
    <row r="17" spans="1:11" s="98" customFormat="1" x14ac:dyDescent="0.25">
      <c r="A17" s="94"/>
      <c r="B17" s="95">
        <v>1</v>
      </c>
      <c r="C17" s="95" t="s">
        <v>3051</v>
      </c>
      <c r="D17" s="95"/>
      <c r="E17" s="178" t="s">
        <v>3089</v>
      </c>
      <c r="F17" s="178" t="s">
        <v>3090</v>
      </c>
      <c r="G17" s="178" t="s">
        <v>295</v>
      </c>
      <c r="H17" s="96" t="s">
        <v>3087</v>
      </c>
      <c r="I17" s="95">
        <v>2012</v>
      </c>
      <c r="J17" s="95" t="s">
        <v>3061</v>
      </c>
      <c r="K17" s="97" t="s">
        <v>3091</v>
      </c>
    </row>
    <row r="18" spans="1:11" x14ac:dyDescent="0.25">
      <c r="A18" s="84" t="s">
        <v>3092</v>
      </c>
      <c r="B18" s="85">
        <v>1</v>
      </c>
      <c r="C18" s="85" t="s">
        <v>3051</v>
      </c>
      <c r="D18" s="85"/>
      <c r="E18" s="179" t="s">
        <v>3093</v>
      </c>
      <c r="F18" s="179" t="s">
        <v>3094</v>
      </c>
      <c r="G18" s="179" t="s">
        <v>296</v>
      </c>
      <c r="H18" s="86" t="s">
        <v>3095</v>
      </c>
      <c r="I18" s="85">
        <v>2021</v>
      </c>
      <c r="J18" s="85" t="s">
        <v>3061</v>
      </c>
      <c r="K18" s="87"/>
    </row>
    <row r="19" spans="1:11" s="98" customFormat="1" x14ac:dyDescent="0.25">
      <c r="A19" s="94"/>
      <c r="B19" s="95">
        <v>1</v>
      </c>
      <c r="C19" s="95" t="s">
        <v>3051</v>
      </c>
      <c r="D19" s="95"/>
      <c r="E19" s="178" t="s">
        <v>3096</v>
      </c>
      <c r="F19" s="178" t="s">
        <v>3097</v>
      </c>
      <c r="G19" s="178" t="s">
        <v>300</v>
      </c>
      <c r="H19" s="96" t="s">
        <v>3098</v>
      </c>
      <c r="I19" s="95">
        <v>2021</v>
      </c>
      <c r="J19" s="95" t="s">
        <v>3061</v>
      </c>
      <c r="K19" s="97" t="s">
        <v>3099</v>
      </c>
    </row>
    <row r="20" spans="1:11" x14ac:dyDescent="0.25">
      <c r="A20" s="84" t="s">
        <v>3115</v>
      </c>
      <c r="B20" s="85">
        <v>1</v>
      </c>
      <c r="C20" s="85" t="s">
        <v>3051</v>
      </c>
      <c r="D20" s="85" t="s">
        <v>3105</v>
      </c>
      <c r="E20" s="179" t="s">
        <v>3093</v>
      </c>
      <c r="F20" s="179" t="s">
        <v>3184</v>
      </c>
      <c r="G20" s="179" t="s">
        <v>296</v>
      </c>
      <c r="H20" s="86" t="s">
        <v>4484</v>
      </c>
      <c r="I20" s="85">
        <v>2023</v>
      </c>
      <c r="J20" s="85" t="s">
        <v>3061</v>
      </c>
      <c r="K20" s="87" t="s">
        <v>4529</v>
      </c>
    </row>
    <row r="21" spans="1:11" x14ac:dyDescent="0.25">
      <c r="A21" s="84" t="s">
        <v>3136</v>
      </c>
      <c r="B21" s="85">
        <v>1</v>
      </c>
      <c r="C21" s="85" t="s">
        <v>3051</v>
      </c>
      <c r="D21" s="85"/>
      <c r="E21" s="179" t="s">
        <v>3093</v>
      </c>
      <c r="F21" s="179" t="s">
        <v>3184</v>
      </c>
      <c r="G21" s="179" t="s">
        <v>296</v>
      </c>
      <c r="H21" s="86" t="s">
        <v>4485</v>
      </c>
      <c r="I21" s="85">
        <v>2023</v>
      </c>
      <c r="J21" s="85" t="s">
        <v>3061</v>
      </c>
      <c r="K21" s="87"/>
    </row>
    <row r="22" spans="1:11" x14ac:dyDescent="0.25">
      <c r="A22" s="84"/>
      <c r="B22" s="85"/>
      <c r="C22" s="85"/>
      <c r="D22" s="85"/>
      <c r="E22" s="179"/>
      <c r="F22" s="179"/>
      <c r="G22" s="179"/>
      <c r="H22" s="86"/>
      <c r="I22" s="85"/>
      <c r="J22" s="85"/>
      <c r="K22" s="87"/>
    </row>
    <row r="23" spans="1:11" ht="18.75" x14ac:dyDescent="0.25">
      <c r="A23" s="195" t="s">
        <v>3100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95"/>
    </row>
    <row r="24" spans="1:11" x14ac:dyDescent="0.25">
      <c r="A24" s="84" t="s">
        <v>3050</v>
      </c>
      <c r="B24" s="85">
        <v>1</v>
      </c>
      <c r="C24" s="85" t="s">
        <v>3101</v>
      </c>
      <c r="D24" s="85"/>
      <c r="E24" s="87" t="s">
        <v>3102</v>
      </c>
      <c r="F24" s="87" t="s">
        <v>3054</v>
      </c>
      <c r="G24" s="87" t="s">
        <v>3055</v>
      </c>
      <c r="H24" s="88" t="s">
        <v>3103</v>
      </c>
      <c r="I24" s="85">
        <v>2014</v>
      </c>
      <c r="J24" s="85" t="s">
        <v>3061</v>
      </c>
      <c r="K24" s="87"/>
    </row>
    <row r="25" spans="1:11" x14ac:dyDescent="0.25">
      <c r="A25" s="84"/>
      <c r="B25" s="85"/>
      <c r="C25" s="85"/>
      <c r="D25" s="85"/>
      <c r="E25" s="87"/>
      <c r="F25" s="87"/>
      <c r="G25" s="87"/>
      <c r="H25" s="88"/>
      <c r="I25" s="85"/>
      <c r="J25" s="85"/>
      <c r="K25" s="87"/>
    </row>
    <row r="26" spans="1:11" ht="18.75" x14ac:dyDescent="0.25">
      <c r="A26" s="195" t="s">
        <v>3104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</row>
    <row r="27" spans="1:11" x14ac:dyDescent="0.25">
      <c r="A27" s="84" t="s">
        <v>3050</v>
      </c>
      <c r="B27" s="85">
        <v>1</v>
      </c>
      <c r="C27" s="85" t="s">
        <v>3051</v>
      </c>
      <c r="D27" s="85" t="s">
        <v>3105</v>
      </c>
      <c r="E27" s="179" t="s">
        <v>3106</v>
      </c>
      <c r="F27" s="179" t="s">
        <v>3107</v>
      </c>
      <c r="G27" s="179" t="s">
        <v>299</v>
      </c>
      <c r="H27" s="86" t="s">
        <v>3108</v>
      </c>
      <c r="I27" s="85">
        <v>1979</v>
      </c>
      <c r="J27" s="85"/>
      <c r="K27" s="87"/>
    </row>
    <row r="28" spans="1:11" x14ac:dyDescent="0.25">
      <c r="A28" s="84" t="s">
        <v>3057</v>
      </c>
      <c r="B28" s="85">
        <v>1</v>
      </c>
      <c r="C28" s="85" t="s">
        <v>3051</v>
      </c>
      <c r="D28" s="85" t="s">
        <v>3105</v>
      </c>
      <c r="E28" s="179" t="s">
        <v>3109</v>
      </c>
      <c r="F28" s="179" t="s">
        <v>3110</v>
      </c>
      <c r="G28" s="179" t="s">
        <v>307</v>
      </c>
      <c r="H28" s="86" t="s">
        <v>3111</v>
      </c>
      <c r="I28" s="85">
        <v>2012</v>
      </c>
      <c r="J28" s="85" t="s">
        <v>3061</v>
      </c>
      <c r="K28" s="87"/>
    </row>
    <row r="29" spans="1:11" s="81" customFormat="1" x14ac:dyDescent="0.25">
      <c r="A29" s="89" t="s">
        <v>3092</v>
      </c>
      <c r="B29" s="90">
        <v>1</v>
      </c>
      <c r="C29" s="90" t="s">
        <v>3051</v>
      </c>
      <c r="D29" s="90" t="s">
        <v>3105</v>
      </c>
      <c r="E29" s="91" t="s">
        <v>3112</v>
      </c>
      <c r="F29" s="91" t="s">
        <v>3113</v>
      </c>
      <c r="G29" s="91" t="s">
        <v>304</v>
      </c>
      <c r="H29" s="92" t="s">
        <v>3114</v>
      </c>
      <c r="I29" s="90">
        <v>2021</v>
      </c>
      <c r="J29" s="90" t="s">
        <v>3061</v>
      </c>
      <c r="K29" s="93"/>
    </row>
    <row r="30" spans="1:11" s="81" customFormat="1" x14ac:dyDescent="0.25">
      <c r="A30" s="89" t="s">
        <v>3115</v>
      </c>
      <c r="B30" s="90">
        <v>1</v>
      </c>
      <c r="C30" s="90" t="s">
        <v>3116</v>
      </c>
      <c r="D30" s="90" t="s">
        <v>3105</v>
      </c>
      <c r="E30" s="91" t="s">
        <v>3117</v>
      </c>
      <c r="F30" s="91" t="s">
        <v>3118</v>
      </c>
      <c r="G30" s="91" t="s">
        <v>299</v>
      </c>
      <c r="H30" s="92" t="s">
        <v>3119</v>
      </c>
      <c r="I30" s="90">
        <v>2022</v>
      </c>
      <c r="J30" s="90" t="s">
        <v>3061</v>
      </c>
      <c r="K30" s="93"/>
    </row>
    <row r="31" spans="1:11" s="98" customFormat="1" x14ac:dyDescent="0.25">
      <c r="A31" s="94"/>
      <c r="B31" s="95">
        <v>1</v>
      </c>
      <c r="C31" s="95" t="s">
        <v>3293</v>
      </c>
      <c r="D31" s="95" t="s">
        <v>3105</v>
      </c>
      <c r="E31" s="178" t="s">
        <v>4486</v>
      </c>
      <c r="F31" s="178" t="s">
        <v>3107</v>
      </c>
      <c r="G31" s="178" t="s">
        <v>299</v>
      </c>
      <c r="H31" s="96" t="s">
        <v>4487</v>
      </c>
      <c r="I31" s="95">
        <v>2023</v>
      </c>
      <c r="J31" s="95" t="s">
        <v>3061</v>
      </c>
      <c r="K31" s="97" t="s">
        <v>4488</v>
      </c>
    </row>
    <row r="32" spans="1:11" s="98" customFormat="1" x14ac:dyDescent="0.25">
      <c r="A32" s="94"/>
      <c r="B32" s="95">
        <v>1</v>
      </c>
      <c r="C32" s="95" t="s">
        <v>3293</v>
      </c>
      <c r="D32" s="95" t="s">
        <v>3105</v>
      </c>
      <c r="E32" s="178" t="s">
        <v>4489</v>
      </c>
      <c r="F32" s="178" t="s">
        <v>4490</v>
      </c>
      <c r="G32" s="178" t="s">
        <v>301</v>
      </c>
      <c r="H32" s="96" t="s">
        <v>4491</v>
      </c>
      <c r="I32" s="95">
        <v>2023</v>
      </c>
      <c r="J32" s="95" t="s">
        <v>3061</v>
      </c>
      <c r="K32" s="97" t="s">
        <v>4492</v>
      </c>
    </row>
    <row r="33" spans="1:11" s="98" customFormat="1" x14ac:dyDescent="0.25">
      <c r="A33" s="94"/>
      <c r="B33" s="95">
        <v>1</v>
      </c>
      <c r="C33" s="95" t="s">
        <v>3293</v>
      </c>
      <c r="D33" s="95" t="s">
        <v>3105</v>
      </c>
      <c r="E33" s="178" t="s">
        <v>4493</v>
      </c>
      <c r="F33" s="178" t="s">
        <v>4494</v>
      </c>
      <c r="G33" s="178" t="s">
        <v>306</v>
      </c>
      <c r="H33" s="96" t="s">
        <v>3219</v>
      </c>
      <c r="I33" s="95">
        <v>2023</v>
      </c>
      <c r="J33" s="95" t="s">
        <v>3061</v>
      </c>
      <c r="K33" s="97" t="s">
        <v>4495</v>
      </c>
    </row>
    <row r="34" spans="1:11" s="98" customFormat="1" x14ac:dyDescent="0.25">
      <c r="A34" s="94"/>
      <c r="B34" s="95">
        <v>1</v>
      </c>
      <c r="C34" s="95" t="s">
        <v>3293</v>
      </c>
      <c r="D34" s="95" t="s">
        <v>3105</v>
      </c>
      <c r="E34" s="178" t="s">
        <v>4496</v>
      </c>
      <c r="F34" s="178" t="s">
        <v>3326</v>
      </c>
      <c r="G34" s="178" t="s">
        <v>296</v>
      </c>
      <c r="H34" s="96" t="s">
        <v>3476</v>
      </c>
      <c r="I34" s="95">
        <v>2023</v>
      </c>
      <c r="J34" s="95" t="s">
        <v>3061</v>
      </c>
      <c r="K34" s="97" t="s">
        <v>4497</v>
      </c>
    </row>
    <row r="35" spans="1:11" s="81" customFormat="1" x14ac:dyDescent="0.25">
      <c r="A35" s="89" t="s">
        <v>3136</v>
      </c>
      <c r="B35" s="90">
        <v>1</v>
      </c>
      <c r="C35" s="90" t="s">
        <v>3051</v>
      </c>
      <c r="D35" s="90" t="s">
        <v>3105</v>
      </c>
      <c r="E35" s="91" t="s">
        <v>3517</v>
      </c>
      <c r="F35" s="91" t="s">
        <v>3437</v>
      </c>
      <c r="G35" s="91" t="s">
        <v>295</v>
      </c>
      <c r="H35" s="92" t="s">
        <v>4498</v>
      </c>
      <c r="I35" s="90">
        <v>2023</v>
      </c>
      <c r="J35" s="90" t="s">
        <v>3061</v>
      </c>
      <c r="K35" s="93"/>
    </row>
    <row r="36" spans="1:11" s="81" customFormat="1" x14ac:dyDescent="0.25">
      <c r="A36" s="89" t="s">
        <v>3155</v>
      </c>
      <c r="B36" s="90">
        <v>1</v>
      </c>
      <c r="C36" s="90" t="s">
        <v>3051</v>
      </c>
      <c r="D36" s="90" t="s">
        <v>3105</v>
      </c>
      <c r="E36" s="91" t="s">
        <v>4499</v>
      </c>
      <c r="F36" s="91" t="s">
        <v>4500</v>
      </c>
      <c r="G36" s="91" t="s">
        <v>304</v>
      </c>
      <c r="H36" s="92" t="s">
        <v>3601</v>
      </c>
      <c r="I36" s="90">
        <v>2023</v>
      </c>
      <c r="J36" s="90" t="s">
        <v>3061</v>
      </c>
      <c r="K36" s="93"/>
    </row>
    <row r="37" spans="1:11" s="98" customFormat="1" x14ac:dyDescent="0.25">
      <c r="A37" s="94"/>
      <c r="B37" s="95">
        <v>1</v>
      </c>
      <c r="C37" s="95" t="s">
        <v>3051</v>
      </c>
      <c r="D37" s="95" t="s">
        <v>3105</v>
      </c>
      <c r="E37" s="178" t="s">
        <v>4501</v>
      </c>
      <c r="F37" s="178" t="s">
        <v>4502</v>
      </c>
      <c r="G37" s="178" t="s">
        <v>304</v>
      </c>
      <c r="H37" s="96" t="s">
        <v>4157</v>
      </c>
      <c r="I37" s="95">
        <v>2023</v>
      </c>
      <c r="J37" s="95" t="s">
        <v>3061</v>
      </c>
      <c r="K37" s="97" t="s">
        <v>4503</v>
      </c>
    </row>
    <row r="38" spans="1:11" x14ac:dyDescent="0.25">
      <c r="A38" s="84"/>
      <c r="B38" s="85"/>
      <c r="C38" s="85"/>
      <c r="D38" s="85"/>
      <c r="E38" s="179"/>
      <c r="F38" s="179"/>
      <c r="G38" s="179"/>
      <c r="H38" s="86"/>
      <c r="I38" s="85"/>
      <c r="J38" s="85"/>
      <c r="K38" s="87"/>
    </row>
    <row r="39" spans="1:11" ht="18.75" x14ac:dyDescent="0.25">
      <c r="A39" s="195" t="s">
        <v>3120</v>
      </c>
      <c r="B39" s="195"/>
      <c r="C39" s="195"/>
      <c r="D39" s="195"/>
      <c r="E39" s="195"/>
      <c r="F39" s="195"/>
      <c r="G39" s="195"/>
      <c r="H39" s="195"/>
      <c r="I39" s="195"/>
      <c r="J39" s="195"/>
      <c r="K39" s="195"/>
    </row>
    <row r="40" spans="1:11" x14ac:dyDescent="0.25">
      <c r="A40" s="84" t="s">
        <v>3050</v>
      </c>
      <c r="B40" s="85">
        <v>1</v>
      </c>
      <c r="C40" s="85" t="s">
        <v>3051</v>
      </c>
      <c r="D40" s="85" t="s">
        <v>3105</v>
      </c>
      <c r="E40" s="179" t="s">
        <v>3121</v>
      </c>
      <c r="F40" s="179" t="s">
        <v>3107</v>
      </c>
      <c r="G40" s="179" t="s">
        <v>299</v>
      </c>
      <c r="H40" s="86" t="s">
        <v>3122</v>
      </c>
      <c r="I40" s="85">
        <v>1995</v>
      </c>
      <c r="J40" s="85" t="s">
        <v>3061</v>
      </c>
      <c r="K40" s="87"/>
    </row>
    <row r="41" spans="1:11" x14ac:dyDescent="0.25">
      <c r="A41" s="84" t="s">
        <v>3057</v>
      </c>
      <c r="B41" s="85">
        <v>1</v>
      </c>
      <c r="C41" s="85" t="s">
        <v>3051</v>
      </c>
      <c r="D41" s="85" t="s">
        <v>3105</v>
      </c>
      <c r="E41" s="179" t="s">
        <v>3123</v>
      </c>
      <c r="F41" s="179" t="s">
        <v>3124</v>
      </c>
      <c r="G41" s="179" t="s">
        <v>296</v>
      </c>
      <c r="H41" s="86" t="s">
        <v>3125</v>
      </c>
      <c r="I41" s="85">
        <v>2006</v>
      </c>
      <c r="J41" s="85" t="s">
        <v>3061</v>
      </c>
      <c r="K41" s="87"/>
    </row>
    <row r="42" spans="1:11" x14ac:dyDescent="0.25">
      <c r="A42" s="84" t="s">
        <v>3092</v>
      </c>
      <c r="B42" s="85">
        <v>1</v>
      </c>
      <c r="C42" s="85" t="s">
        <v>3051</v>
      </c>
      <c r="D42" s="85" t="s">
        <v>3105</v>
      </c>
      <c r="E42" s="179" t="s">
        <v>3126</v>
      </c>
      <c r="F42" s="179" t="s">
        <v>3127</v>
      </c>
      <c r="G42" s="179" t="s">
        <v>296</v>
      </c>
      <c r="H42" s="86" t="s">
        <v>3128</v>
      </c>
      <c r="I42" s="85">
        <v>2013</v>
      </c>
      <c r="J42" s="85" t="s">
        <v>3061</v>
      </c>
      <c r="K42" s="87"/>
    </row>
    <row r="43" spans="1:11" x14ac:dyDescent="0.25">
      <c r="A43" s="84" t="s">
        <v>3115</v>
      </c>
      <c r="B43" s="85">
        <v>1</v>
      </c>
      <c r="C43" s="85" t="s">
        <v>3051</v>
      </c>
      <c r="D43" s="85" t="s">
        <v>3105</v>
      </c>
      <c r="E43" s="179" t="s">
        <v>3129</v>
      </c>
      <c r="F43" s="179" t="s">
        <v>3130</v>
      </c>
      <c r="G43" s="179" t="s">
        <v>296</v>
      </c>
      <c r="H43" s="86" t="s">
        <v>3131</v>
      </c>
      <c r="I43" s="85">
        <v>2017</v>
      </c>
      <c r="J43" s="85" t="s">
        <v>3061</v>
      </c>
      <c r="K43" s="87"/>
    </row>
    <row r="44" spans="1:11" s="98" customFormat="1" x14ac:dyDescent="0.25">
      <c r="A44" s="94"/>
      <c r="B44" s="95">
        <v>1</v>
      </c>
      <c r="C44" s="95" t="s">
        <v>3051</v>
      </c>
      <c r="D44" s="95" t="s">
        <v>3105</v>
      </c>
      <c r="E44" s="178" t="s">
        <v>3132</v>
      </c>
      <c r="F44" s="178" t="s">
        <v>3133</v>
      </c>
      <c r="G44" s="178" t="s">
        <v>296</v>
      </c>
      <c r="H44" s="96" t="s">
        <v>3134</v>
      </c>
      <c r="I44" s="95">
        <v>2017</v>
      </c>
      <c r="J44" s="95" t="s">
        <v>3061</v>
      </c>
      <c r="K44" s="97" t="s">
        <v>3135</v>
      </c>
    </row>
    <row r="45" spans="1:11" x14ac:dyDescent="0.25">
      <c r="A45" s="84" t="s">
        <v>3136</v>
      </c>
      <c r="B45" s="85">
        <v>1</v>
      </c>
      <c r="C45" s="85" t="s">
        <v>3051</v>
      </c>
      <c r="D45" s="85" t="s">
        <v>3052</v>
      </c>
      <c r="E45" s="179" t="s">
        <v>3137</v>
      </c>
      <c r="F45" s="179" t="s">
        <v>3138</v>
      </c>
      <c r="G45" s="179" t="s">
        <v>299</v>
      </c>
      <c r="H45" s="86" t="s">
        <v>3139</v>
      </c>
      <c r="I45" s="85">
        <v>2017</v>
      </c>
      <c r="J45" s="85" t="s">
        <v>3061</v>
      </c>
      <c r="K45" s="87"/>
    </row>
    <row r="46" spans="1:11" x14ac:dyDescent="0.25">
      <c r="A46" s="84"/>
      <c r="B46" s="85"/>
      <c r="C46" s="85"/>
      <c r="D46" s="85"/>
      <c r="E46" s="179"/>
      <c r="F46" s="179"/>
      <c r="G46" s="179"/>
      <c r="H46" s="86"/>
      <c r="I46" s="85"/>
      <c r="J46" s="85"/>
      <c r="K46" s="87"/>
    </row>
    <row r="47" spans="1:11" ht="18.75" x14ac:dyDescent="0.25">
      <c r="A47" s="195" t="s">
        <v>3140</v>
      </c>
      <c r="B47" s="195"/>
      <c r="C47" s="195"/>
      <c r="D47" s="195"/>
      <c r="E47" s="195"/>
      <c r="F47" s="195"/>
      <c r="G47" s="195"/>
      <c r="H47" s="195"/>
      <c r="I47" s="195"/>
      <c r="J47" s="195"/>
      <c r="K47" s="195"/>
    </row>
    <row r="48" spans="1:11" x14ac:dyDescent="0.25">
      <c r="A48" s="84" t="s">
        <v>3050</v>
      </c>
      <c r="B48" s="85">
        <v>1</v>
      </c>
      <c r="C48" s="85" t="s">
        <v>3051</v>
      </c>
      <c r="D48" s="85" t="s">
        <v>3105</v>
      </c>
      <c r="E48" s="179" t="s">
        <v>3141</v>
      </c>
      <c r="F48" s="179" t="s">
        <v>3124</v>
      </c>
      <c r="G48" s="179" t="s">
        <v>296</v>
      </c>
      <c r="H48" s="86" t="s">
        <v>3142</v>
      </c>
      <c r="I48" s="85">
        <v>1999</v>
      </c>
      <c r="J48" s="85" t="s">
        <v>3061</v>
      </c>
      <c r="K48" s="87"/>
    </row>
    <row r="49" spans="1:11" x14ac:dyDescent="0.25">
      <c r="A49" s="84" t="s">
        <v>3057</v>
      </c>
      <c r="B49" s="85">
        <v>1</v>
      </c>
      <c r="C49" s="85" t="s">
        <v>3051</v>
      </c>
      <c r="D49" s="85" t="s">
        <v>3105</v>
      </c>
      <c r="E49" s="179" t="s">
        <v>3143</v>
      </c>
      <c r="F49" s="179" t="s">
        <v>3138</v>
      </c>
      <c r="G49" s="179" t="s">
        <v>299</v>
      </c>
      <c r="H49" s="86" t="s">
        <v>3144</v>
      </c>
      <c r="I49" s="85">
        <v>2007</v>
      </c>
      <c r="J49" s="85" t="s">
        <v>3061</v>
      </c>
      <c r="K49" s="87"/>
    </row>
    <row r="50" spans="1:11" s="98" customFormat="1" x14ac:dyDescent="0.25">
      <c r="A50" s="94"/>
      <c r="B50" s="95">
        <v>1</v>
      </c>
      <c r="C50" s="95" t="s">
        <v>3051</v>
      </c>
      <c r="D50" s="95" t="s">
        <v>3105</v>
      </c>
      <c r="E50" s="178" t="s">
        <v>3143</v>
      </c>
      <c r="F50" s="178" t="s">
        <v>3138</v>
      </c>
      <c r="G50" s="178" t="s">
        <v>299</v>
      </c>
      <c r="H50" s="96" t="s">
        <v>3145</v>
      </c>
      <c r="I50" s="95">
        <v>2008</v>
      </c>
      <c r="J50" s="95" t="s">
        <v>3061</v>
      </c>
      <c r="K50" s="178" t="s">
        <v>3146</v>
      </c>
    </row>
    <row r="51" spans="1:11" s="98" customFormat="1" x14ac:dyDescent="0.25">
      <c r="A51" s="94"/>
      <c r="B51" s="95">
        <v>1</v>
      </c>
      <c r="C51" s="95" t="s">
        <v>3051</v>
      </c>
      <c r="D51" s="95" t="s">
        <v>3105</v>
      </c>
      <c r="E51" s="178" t="s">
        <v>3143</v>
      </c>
      <c r="F51" s="178" t="s">
        <v>3138</v>
      </c>
      <c r="G51" s="178" t="s">
        <v>299</v>
      </c>
      <c r="H51" s="96" t="s">
        <v>3147</v>
      </c>
      <c r="I51" s="95">
        <v>2009</v>
      </c>
      <c r="J51" s="95" t="s">
        <v>3061</v>
      </c>
      <c r="K51" s="178" t="s">
        <v>3146</v>
      </c>
    </row>
    <row r="52" spans="1:11" x14ac:dyDescent="0.25">
      <c r="A52" s="84" t="s">
        <v>3092</v>
      </c>
      <c r="B52" s="85">
        <v>1</v>
      </c>
      <c r="C52" s="85" t="s">
        <v>3051</v>
      </c>
      <c r="D52" s="85" t="s">
        <v>3105</v>
      </c>
      <c r="E52" s="179" t="s">
        <v>3148</v>
      </c>
      <c r="F52" s="179" t="s">
        <v>3149</v>
      </c>
      <c r="G52" s="179" t="s">
        <v>300</v>
      </c>
      <c r="H52" s="86" t="s">
        <v>3150</v>
      </c>
      <c r="I52" s="85">
        <v>2007</v>
      </c>
      <c r="J52" s="85" t="s">
        <v>3061</v>
      </c>
      <c r="K52" s="87"/>
    </row>
    <row r="53" spans="1:11" x14ac:dyDescent="0.25">
      <c r="A53" s="84" t="s">
        <v>3115</v>
      </c>
      <c r="B53" s="85">
        <v>1</v>
      </c>
      <c r="C53" s="85" t="s">
        <v>3051</v>
      </c>
      <c r="D53" s="85" t="s">
        <v>3105</v>
      </c>
      <c r="E53" s="179" t="s">
        <v>3106</v>
      </c>
      <c r="F53" s="179" t="s">
        <v>3107</v>
      </c>
      <c r="G53" s="179" t="s">
        <v>299</v>
      </c>
      <c r="H53" s="86" t="s">
        <v>3151</v>
      </c>
      <c r="I53" s="85">
        <v>2009</v>
      </c>
      <c r="J53" s="85" t="s">
        <v>3061</v>
      </c>
      <c r="K53" s="87"/>
    </row>
    <row r="54" spans="1:11" x14ac:dyDescent="0.25">
      <c r="A54" s="84" t="s">
        <v>3136</v>
      </c>
      <c r="B54" s="85">
        <v>1</v>
      </c>
      <c r="C54" s="85" t="s">
        <v>3116</v>
      </c>
      <c r="D54" s="85" t="s">
        <v>3052</v>
      </c>
      <c r="E54" s="179" t="s">
        <v>3152</v>
      </c>
      <c r="F54" s="179" t="s">
        <v>3153</v>
      </c>
      <c r="G54" s="179" t="s">
        <v>298</v>
      </c>
      <c r="H54" s="86" t="s">
        <v>3154</v>
      </c>
      <c r="I54" s="85">
        <v>2011</v>
      </c>
      <c r="J54" s="85" t="s">
        <v>3061</v>
      </c>
      <c r="K54" s="87"/>
    </row>
    <row r="55" spans="1:11" x14ac:dyDescent="0.25">
      <c r="A55" s="84" t="s">
        <v>3155</v>
      </c>
      <c r="B55" s="85">
        <v>1</v>
      </c>
      <c r="C55" s="85" t="s">
        <v>3051</v>
      </c>
      <c r="D55" s="85" t="s">
        <v>3105</v>
      </c>
      <c r="E55" s="179" t="s">
        <v>3156</v>
      </c>
      <c r="F55" s="179" t="s">
        <v>3107</v>
      </c>
      <c r="G55" s="179" t="s">
        <v>299</v>
      </c>
      <c r="H55" s="86" t="s">
        <v>3157</v>
      </c>
      <c r="I55" s="85">
        <v>2012</v>
      </c>
      <c r="J55" s="85" t="s">
        <v>3061</v>
      </c>
      <c r="K55" s="87"/>
    </row>
    <row r="56" spans="1:11" x14ac:dyDescent="0.25">
      <c r="A56" s="84" t="s">
        <v>3158</v>
      </c>
      <c r="B56" s="85">
        <v>1</v>
      </c>
      <c r="C56" s="85" t="s">
        <v>3051</v>
      </c>
      <c r="D56" s="85" t="s">
        <v>3105</v>
      </c>
      <c r="E56" s="179" t="s">
        <v>3106</v>
      </c>
      <c r="F56" s="179" t="s">
        <v>3107</v>
      </c>
      <c r="G56" s="179" t="s">
        <v>299</v>
      </c>
      <c r="H56" s="86" t="s">
        <v>3159</v>
      </c>
      <c r="I56" s="85">
        <v>2014</v>
      </c>
      <c r="J56" s="85" t="s">
        <v>3061</v>
      </c>
      <c r="K56" s="87"/>
    </row>
    <row r="57" spans="1:11" x14ac:dyDescent="0.25">
      <c r="A57" s="84"/>
      <c r="B57" s="85"/>
      <c r="C57" s="85"/>
      <c r="D57" s="85"/>
      <c r="E57" s="179"/>
      <c r="F57" s="179"/>
      <c r="G57" s="179"/>
      <c r="H57" s="86"/>
      <c r="I57" s="85"/>
      <c r="J57" s="85"/>
      <c r="K57" s="87"/>
    </row>
    <row r="58" spans="1:11" ht="18.75" x14ac:dyDescent="0.25">
      <c r="A58" s="195" t="s">
        <v>3160</v>
      </c>
      <c r="B58" s="195"/>
      <c r="C58" s="195"/>
      <c r="D58" s="195"/>
      <c r="E58" s="195"/>
      <c r="F58" s="195"/>
      <c r="G58" s="195"/>
      <c r="H58" s="195"/>
      <c r="I58" s="195"/>
      <c r="J58" s="195"/>
      <c r="K58" s="195"/>
    </row>
    <row r="59" spans="1:11" x14ac:dyDescent="0.25">
      <c r="A59" s="84" t="s">
        <v>3050</v>
      </c>
      <c r="B59" s="85">
        <v>1</v>
      </c>
      <c r="C59" s="85" t="s">
        <v>3051</v>
      </c>
      <c r="D59" s="85" t="s">
        <v>3105</v>
      </c>
      <c r="E59" s="179" t="s">
        <v>3161</v>
      </c>
      <c r="F59" s="179" t="s">
        <v>3161</v>
      </c>
      <c r="G59" s="179" t="s">
        <v>293</v>
      </c>
      <c r="H59" s="86" t="s">
        <v>3162</v>
      </c>
      <c r="I59" s="85">
        <v>1933</v>
      </c>
      <c r="J59" s="85" t="s">
        <v>3163</v>
      </c>
      <c r="K59" s="179" t="s">
        <v>3164</v>
      </c>
    </row>
    <row r="60" spans="1:11" x14ac:dyDescent="0.25">
      <c r="A60" s="84" t="s">
        <v>3057</v>
      </c>
      <c r="B60" s="85">
        <v>3</v>
      </c>
      <c r="C60" s="85" t="s">
        <v>3051</v>
      </c>
      <c r="D60" s="85" t="s">
        <v>3165</v>
      </c>
      <c r="E60" s="179" t="s">
        <v>3166</v>
      </c>
      <c r="F60" s="179" t="s">
        <v>3161</v>
      </c>
      <c r="G60" s="179" t="s">
        <v>293</v>
      </c>
      <c r="H60" s="86" t="s">
        <v>3167</v>
      </c>
      <c r="I60" s="85">
        <v>1988</v>
      </c>
      <c r="J60" s="85"/>
      <c r="K60" s="87"/>
    </row>
    <row r="61" spans="1:11" x14ac:dyDescent="0.25">
      <c r="A61" s="84" t="s">
        <v>3092</v>
      </c>
      <c r="B61" s="85">
        <v>1</v>
      </c>
      <c r="C61" s="85" t="s">
        <v>3051</v>
      </c>
      <c r="D61" s="85" t="s">
        <v>3105</v>
      </c>
      <c r="E61" s="179" t="s">
        <v>3168</v>
      </c>
      <c r="F61" s="179" t="s">
        <v>3169</v>
      </c>
      <c r="G61" s="179" t="s">
        <v>293</v>
      </c>
      <c r="H61" s="86" t="s">
        <v>3170</v>
      </c>
      <c r="I61" s="85">
        <v>1997</v>
      </c>
      <c r="J61" s="85"/>
      <c r="K61" s="87"/>
    </row>
    <row r="62" spans="1:11" x14ac:dyDescent="0.25">
      <c r="A62" s="84" t="s">
        <v>3115</v>
      </c>
      <c r="B62" s="85">
        <v>3</v>
      </c>
      <c r="C62" s="85" t="s">
        <v>3051</v>
      </c>
      <c r="D62" s="85" t="s">
        <v>3165</v>
      </c>
      <c r="E62" s="179" t="s">
        <v>3171</v>
      </c>
      <c r="F62" s="179" t="s">
        <v>3054</v>
      </c>
      <c r="G62" s="179" t="s">
        <v>3055</v>
      </c>
      <c r="H62" s="86" t="s">
        <v>3172</v>
      </c>
      <c r="I62" s="85">
        <v>2002</v>
      </c>
      <c r="J62" s="85"/>
      <c r="K62" s="87"/>
    </row>
    <row r="63" spans="1:11" x14ac:dyDescent="0.25">
      <c r="A63" s="84" t="s">
        <v>3136</v>
      </c>
      <c r="B63" s="85">
        <v>2</v>
      </c>
      <c r="C63" s="85" t="s">
        <v>3051</v>
      </c>
      <c r="D63" s="85" t="s">
        <v>3173</v>
      </c>
      <c r="E63" s="179" t="s">
        <v>3174</v>
      </c>
      <c r="F63" s="179" t="s">
        <v>3054</v>
      </c>
      <c r="G63" s="179" t="s">
        <v>3055</v>
      </c>
      <c r="H63" s="86" t="s">
        <v>3175</v>
      </c>
      <c r="I63" s="85">
        <v>2012</v>
      </c>
      <c r="J63" s="85" t="s">
        <v>3061</v>
      </c>
      <c r="K63" s="87"/>
    </row>
    <row r="64" spans="1:11" x14ac:dyDescent="0.25">
      <c r="A64" s="84"/>
      <c r="B64" s="85"/>
      <c r="C64" s="85"/>
      <c r="D64" s="85"/>
      <c r="E64" s="179"/>
      <c r="F64" s="179"/>
      <c r="G64" s="179"/>
      <c r="H64" s="86"/>
      <c r="I64" s="85"/>
      <c r="J64" s="85"/>
      <c r="K64" s="87"/>
    </row>
    <row r="65" spans="1:11" ht="18.75" x14ac:dyDescent="0.25">
      <c r="A65" s="195" t="s">
        <v>3176</v>
      </c>
      <c r="B65" s="195"/>
      <c r="C65" s="195"/>
      <c r="D65" s="195"/>
      <c r="E65" s="195"/>
      <c r="F65" s="195"/>
      <c r="G65" s="195"/>
      <c r="H65" s="195"/>
      <c r="I65" s="195"/>
      <c r="J65" s="195"/>
      <c r="K65" s="195"/>
    </row>
    <row r="66" spans="1:11" x14ac:dyDescent="0.25">
      <c r="A66" s="84" t="s">
        <v>3050</v>
      </c>
      <c r="B66" s="85">
        <v>1</v>
      </c>
      <c r="C66" s="85" t="s">
        <v>3051</v>
      </c>
      <c r="D66" s="85" t="s">
        <v>3105</v>
      </c>
      <c r="E66" s="179" t="s">
        <v>3177</v>
      </c>
      <c r="F66" s="179" t="s">
        <v>3161</v>
      </c>
      <c r="G66" s="179" t="s">
        <v>293</v>
      </c>
      <c r="H66" s="86" t="s">
        <v>3178</v>
      </c>
      <c r="I66" s="85">
        <v>2014</v>
      </c>
      <c r="J66" s="85" t="s">
        <v>3061</v>
      </c>
      <c r="K66" s="87"/>
    </row>
    <row r="67" spans="1:11" x14ac:dyDescent="0.25">
      <c r="A67" s="84"/>
      <c r="B67" s="85"/>
      <c r="C67" s="85"/>
      <c r="D67" s="85"/>
      <c r="E67" s="179"/>
      <c r="F67" s="179"/>
      <c r="G67" s="179"/>
      <c r="H67" s="86"/>
      <c r="I67" s="85"/>
      <c r="J67" s="85"/>
      <c r="K67" s="87"/>
    </row>
    <row r="68" spans="1:11" ht="18.75" x14ac:dyDescent="0.25">
      <c r="A68" s="195" t="s">
        <v>3179</v>
      </c>
      <c r="B68" s="195"/>
      <c r="C68" s="195"/>
      <c r="D68" s="195"/>
      <c r="E68" s="195"/>
      <c r="F68" s="195"/>
      <c r="G68" s="195"/>
      <c r="H68" s="195"/>
      <c r="I68" s="195"/>
      <c r="J68" s="195"/>
      <c r="K68" s="195"/>
    </row>
    <row r="69" spans="1:11" x14ac:dyDescent="0.25">
      <c r="A69" s="84" t="s">
        <v>3050</v>
      </c>
      <c r="B69" s="85">
        <v>1</v>
      </c>
      <c r="C69" s="85" t="s">
        <v>3051</v>
      </c>
      <c r="D69" s="85" t="s">
        <v>3105</v>
      </c>
      <c r="E69" s="179" t="s">
        <v>3180</v>
      </c>
      <c r="F69" s="179" t="s">
        <v>3181</v>
      </c>
      <c r="G69" s="179" t="s">
        <v>293</v>
      </c>
      <c r="H69" s="86" t="s">
        <v>3182</v>
      </c>
      <c r="I69" s="85">
        <v>2016</v>
      </c>
      <c r="J69" s="85" t="s">
        <v>3061</v>
      </c>
      <c r="K69" s="93"/>
    </row>
    <row r="70" spans="1:11" x14ac:dyDescent="0.25">
      <c r="A70" s="84" t="s">
        <v>3057</v>
      </c>
      <c r="B70" s="85">
        <v>1</v>
      </c>
      <c r="C70" s="85" t="s">
        <v>3051</v>
      </c>
      <c r="D70" s="85" t="s">
        <v>3105</v>
      </c>
      <c r="E70" s="179" t="s">
        <v>3183</v>
      </c>
      <c r="F70" s="179" t="s">
        <v>3184</v>
      </c>
      <c r="G70" s="179" t="s">
        <v>296</v>
      </c>
      <c r="H70" s="86" t="s">
        <v>3185</v>
      </c>
      <c r="I70" s="85">
        <v>2018</v>
      </c>
      <c r="J70" s="85" t="s">
        <v>3061</v>
      </c>
      <c r="K70" s="93"/>
    </row>
    <row r="71" spans="1:11" x14ac:dyDescent="0.25">
      <c r="A71" s="84" t="s">
        <v>3092</v>
      </c>
      <c r="B71" s="85">
        <v>1</v>
      </c>
      <c r="C71" s="85" t="s">
        <v>3051</v>
      </c>
      <c r="D71" s="85" t="s">
        <v>3105</v>
      </c>
      <c r="E71" s="179" t="s">
        <v>3186</v>
      </c>
      <c r="F71" s="179" t="s">
        <v>3054</v>
      </c>
      <c r="G71" s="179" t="s">
        <v>3055</v>
      </c>
      <c r="H71" s="86" t="s">
        <v>3187</v>
      </c>
      <c r="I71" s="85">
        <v>2020</v>
      </c>
      <c r="J71" s="85" t="s">
        <v>3061</v>
      </c>
      <c r="K71" s="93"/>
    </row>
    <row r="72" spans="1:11" x14ac:dyDescent="0.25">
      <c r="A72" s="84"/>
      <c r="B72" s="85"/>
      <c r="C72" s="85"/>
      <c r="D72" s="85"/>
      <c r="E72" s="179"/>
      <c r="F72" s="179"/>
      <c r="G72" s="179"/>
      <c r="H72" s="86"/>
      <c r="I72" s="85"/>
      <c r="J72" s="85"/>
      <c r="K72" s="87"/>
    </row>
    <row r="73" spans="1:11" ht="18.75" x14ac:dyDescent="0.25">
      <c r="A73" s="195" t="s">
        <v>3188</v>
      </c>
      <c r="B73" s="195"/>
      <c r="C73" s="195"/>
      <c r="D73" s="195"/>
      <c r="E73" s="195"/>
      <c r="F73" s="195"/>
      <c r="G73" s="195"/>
      <c r="H73" s="195"/>
      <c r="I73" s="195"/>
      <c r="J73" s="195"/>
      <c r="K73" s="195"/>
    </row>
    <row r="74" spans="1:11" x14ac:dyDescent="0.25">
      <c r="A74" s="84" t="s">
        <v>3050</v>
      </c>
      <c r="B74" s="85">
        <v>1</v>
      </c>
      <c r="C74" s="85" t="s">
        <v>3101</v>
      </c>
      <c r="D74" s="85" t="s">
        <v>3052</v>
      </c>
      <c r="E74" s="179" t="s">
        <v>3189</v>
      </c>
      <c r="F74" s="179" t="s">
        <v>3161</v>
      </c>
      <c r="G74" s="179" t="s">
        <v>293</v>
      </c>
      <c r="H74" s="86" t="s">
        <v>3190</v>
      </c>
      <c r="I74" s="85">
        <v>2011</v>
      </c>
      <c r="J74" s="85" t="s">
        <v>3061</v>
      </c>
      <c r="K74" s="179"/>
    </row>
    <row r="75" spans="1:11" x14ac:dyDescent="0.25">
      <c r="A75" s="84" t="s">
        <v>3057</v>
      </c>
      <c r="B75" s="85">
        <v>1</v>
      </c>
      <c r="C75" s="85" t="s">
        <v>3051</v>
      </c>
      <c r="D75" s="85" t="s">
        <v>3052</v>
      </c>
      <c r="E75" s="179" t="s">
        <v>3191</v>
      </c>
      <c r="F75" s="179" t="s">
        <v>3169</v>
      </c>
      <c r="G75" s="179" t="s">
        <v>293</v>
      </c>
      <c r="H75" s="86" t="s">
        <v>3192</v>
      </c>
      <c r="I75" s="85">
        <v>2015</v>
      </c>
      <c r="J75" s="85" t="s">
        <v>3061</v>
      </c>
      <c r="K75" s="179"/>
    </row>
    <row r="76" spans="1:11" x14ac:dyDescent="0.25">
      <c r="A76" s="84"/>
      <c r="B76" s="95">
        <v>1</v>
      </c>
      <c r="C76" s="95" t="s">
        <v>3051</v>
      </c>
      <c r="D76" s="95" t="s">
        <v>3052</v>
      </c>
      <c r="E76" s="178" t="s">
        <v>3193</v>
      </c>
      <c r="F76" s="178" t="s">
        <v>3169</v>
      </c>
      <c r="G76" s="178" t="s">
        <v>293</v>
      </c>
      <c r="H76" s="96" t="s">
        <v>3194</v>
      </c>
      <c r="I76" s="95">
        <v>2015</v>
      </c>
      <c r="J76" s="95" t="s">
        <v>3061</v>
      </c>
      <c r="K76" s="178" t="s">
        <v>3195</v>
      </c>
    </row>
    <row r="77" spans="1:11" x14ac:dyDescent="0.25">
      <c r="A77" s="84" t="s">
        <v>3092</v>
      </c>
      <c r="B77" s="85">
        <v>1</v>
      </c>
      <c r="C77" s="85" t="s">
        <v>3051</v>
      </c>
      <c r="D77" s="85" t="s">
        <v>3105</v>
      </c>
      <c r="E77" s="179" t="s">
        <v>3196</v>
      </c>
      <c r="F77" s="179" t="s">
        <v>3197</v>
      </c>
      <c r="G77" s="179" t="s">
        <v>295</v>
      </c>
      <c r="H77" s="86" t="s">
        <v>3198</v>
      </c>
      <c r="I77" s="85">
        <v>2015</v>
      </c>
      <c r="J77" s="85" t="s">
        <v>3061</v>
      </c>
      <c r="K77" s="179"/>
    </row>
    <row r="78" spans="1:11" x14ac:dyDescent="0.25">
      <c r="A78" s="84"/>
      <c r="B78" s="95">
        <v>1</v>
      </c>
      <c r="C78" s="95" t="s">
        <v>3051</v>
      </c>
      <c r="D78" s="95" t="s">
        <v>3105</v>
      </c>
      <c r="E78" s="178" t="s">
        <v>3199</v>
      </c>
      <c r="F78" s="178" t="s">
        <v>3197</v>
      </c>
      <c r="G78" s="178" t="s">
        <v>295</v>
      </c>
      <c r="H78" s="96" t="s">
        <v>3200</v>
      </c>
      <c r="I78" s="95">
        <v>2016</v>
      </c>
      <c r="J78" s="95" t="s">
        <v>3061</v>
      </c>
      <c r="K78" s="178" t="s">
        <v>3146</v>
      </c>
    </row>
    <row r="79" spans="1:11" x14ac:dyDescent="0.25">
      <c r="A79" s="84"/>
      <c r="B79" s="95">
        <v>1</v>
      </c>
      <c r="C79" s="95" t="s">
        <v>3051</v>
      </c>
      <c r="D79" s="95" t="s">
        <v>3105</v>
      </c>
      <c r="E79" s="178" t="s">
        <v>3201</v>
      </c>
      <c r="F79" s="178" t="s">
        <v>3197</v>
      </c>
      <c r="G79" s="178" t="s">
        <v>295</v>
      </c>
      <c r="H79" s="96" t="s">
        <v>3202</v>
      </c>
      <c r="I79" s="95">
        <v>2017</v>
      </c>
      <c r="J79" s="95" t="s">
        <v>3061</v>
      </c>
      <c r="K79" s="178" t="s">
        <v>3146</v>
      </c>
    </row>
    <row r="80" spans="1:11" x14ac:dyDescent="0.25">
      <c r="A80" s="84"/>
      <c r="B80" s="95">
        <v>1</v>
      </c>
      <c r="C80" s="95" t="s">
        <v>3051</v>
      </c>
      <c r="D80" s="95" t="s">
        <v>3105</v>
      </c>
      <c r="E80" s="178" t="s">
        <v>3203</v>
      </c>
      <c r="F80" s="178" t="s">
        <v>3197</v>
      </c>
      <c r="G80" s="178" t="s">
        <v>295</v>
      </c>
      <c r="H80" s="96" t="s">
        <v>3204</v>
      </c>
      <c r="I80" s="95">
        <v>2018</v>
      </c>
      <c r="J80" s="95" t="s">
        <v>3061</v>
      </c>
      <c r="K80" s="178" t="s">
        <v>3146</v>
      </c>
    </row>
    <row r="81" spans="1:11" x14ac:dyDescent="0.25">
      <c r="A81" s="84" t="s">
        <v>3115</v>
      </c>
      <c r="B81" s="85">
        <v>1</v>
      </c>
      <c r="C81" s="85" t="s">
        <v>3051</v>
      </c>
      <c r="D81" s="85" t="s">
        <v>3105</v>
      </c>
      <c r="E81" s="179" t="s">
        <v>3205</v>
      </c>
      <c r="F81" s="179" t="s">
        <v>3206</v>
      </c>
      <c r="G81" s="179" t="s">
        <v>296</v>
      </c>
      <c r="H81" s="86" t="s">
        <v>3207</v>
      </c>
      <c r="I81" s="85">
        <v>2016</v>
      </c>
      <c r="J81" s="85" t="s">
        <v>3061</v>
      </c>
      <c r="K81" s="179"/>
    </row>
    <row r="82" spans="1:11" x14ac:dyDescent="0.25">
      <c r="A82" s="84"/>
      <c r="B82" s="95">
        <v>1</v>
      </c>
      <c r="C82" s="95" t="s">
        <v>3051</v>
      </c>
      <c r="D82" s="95" t="s">
        <v>3105</v>
      </c>
      <c r="E82" s="178" t="s">
        <v>3208</v>
      </c>
      <c r="F82" s="178" t="s">
        <v>3209</v>
      </c>
      <c r="G82" s="178" t="s">
        <v>296</v>
      </c>
      <c r="H82" s="96" t="s">
        <v>3210</v>
      </c>
      <c r="I82" s="95">
        <v>2016</v>
      </c>
      <c r="J82" s="95" t="s">
        <v>3061</v>
      </c>
      <c r="K82" s="97" t="s">
        <v>3211</v>
      </c>
    </row>
    <row r="83" spans="1:11" x14ac:dyDescent="0.25">
      <c r="A83" s="84"/>
      <c r="B83" s="95">
        <v>1</v>
      </c>
      <c r="C83" s="95" t="s">
        <v>3051</v>
      </c>
      <c r="D83" s="95" t="s">
        <v>3105</v>
      </c>
      <c r="E83" s="178" t="s">
        <v>3205</v>
      </c>
      <c r="F83" s="178" t="s">
        <v>3206</v>
      </c>
      <c r="G83" s="178" t="s">
        <v>296</v>
      </c>
      <c r="H83" s="96" t="s">
        <v>3212</v>
      </c>
      <c r="I83" s="95">
        <v>2016</v>
      </c>
      <c r="J83" s="95" t="s">
        <v>3061</v>
      </c>
      <c r="K83" s="97" t="s">
        <v>3146</v>
      </c>
    </row>
    <row r="84" spans="1:11" x14ac:dyDescent="0.25">
      <c r="A84" s="84"/>
      <c r="B84" s="95">
        <v>1</v>
      </c>
      <c r="C84" s="95" t="s">
        <v>3051</v>
      </c>
      <c r="D84" s="95" t="s">
        <v>3105</v>
      </c>
      <c r="E84" s="178" t="s">
        <v>3213</v>
      </c>
      <c r="F84" s="178" t="s">
        <v>3214</v>
      </c>
      <c r="G84" s="178" t="s">
        <v>296</v>
      </c>
      <c r="H84" s="96" t="s">
        <v>3215</v>
      </c>
      <c r="I84" s="95">
        <v>2017</v>
      </c>
      <c r="J84" s="95" t="s">
        <v>3061</v>
      </c>
      <c r="K84" s="97" t="s">
        <v>3146</v>
      </c>
    </row>
    <row r="85" spans="1:11" x14ac:dyDescent="0.25">
      <c r="A85" s="84"/>
      <c r="B85" s="95">
        <v>1</v>
      </c>
      <c r="C85" s="95" t="s">
        <v>3051</v>
      </c>
      <c r="D85" s="95" t="s">
        <v>3105</v>
      </c>
      <c r="E85" s="178" t="s">
        <v>3216</v>
      </c>
      <c r="F85" s="178" t="s">
        <v>3184</v>
      </c>
      <c r="G85" s="178" t="s">
        <v>296</v>
      </c>
      <c r="H85" s="96" t="s">
        <v>3217</v>
      </c>
      <c r="I85" s="95">
        <v>2018</v>
      </c>
      <c r="J85" s="95"/>
      <c r="K85" s="97" t="s">
        <v>3146</v>
      </c>
    </row>
    <row r="86" spans="1:11" x14ac:dyDescent="0.25">
      <c r="A86" s="84"/>
      <c r="B86" s="95">
        <v>1</v>
      </c>
      <c r="C86" s="95" t="s">
        <v>3051</v>
      </c>
      <c r="D86" s="95" t="s">
        <v>3105</v>
      </c>
      <c r="E86" s="178" t="s">
        <v>3205</v>
      </c>
      <c r="F86" s="178" t="s">
        <v>3206</v>
      </c>
      <c r="G86" s="178" t="s">
        <v>296</v>
      </c>
      <c r="H86" s="96" t="s">
        <v>3218</v>
      </c>
      <c r="I86" s="95">
        <v>2018</v>
      </c>
      <c r="J86" s="95" t="s">
        <v>3061</v>
      </c>
      <c r="K86" s="97" t="s">
        <v>3146</v>
      </c>
    </row>
    <row r="87" spans="1:11" x14ac:dyDescent="0.25">
      <c r="A87" s="84"/>
      <c r="B87" s="95">
        <v>1</v>
      </c>
      <c r="C87" s="95" t="s">
        <v>3051</v>
      </c>
      <c r="D87" s="95" t="s">
        <v>3105</v>
      </c>
      <c r="E87" s="178" t="s">
        <v>3213</v>
      </c>
      <c r="F87" s="178" t="s">
        <v>3214</v>
      </c>
      <c r="G87" s="178" t="s">
        <v>296</v>
      </c>
      <c r="H87" s="96" t="s">
        <v>3219</v>
      </c>
      <c r="I87" s="95">
        <v>2019</v>
      </c>
      <c r="J87" s="95"/>
      <c r="K87" s="97" t="s">
        <v>3146</v>
      </c>
    </row>
    <row r="88" spans="1:11" x14ac:dyDescent="0.25">
      <c r="A88" s="84"/>
      <c r="B88" s="95">
        <v>1</v>
      </c>
      <c r="C88" s="95" t="s">
        <v>3051</v>
      </c>
      <c r="D88" s="95" t="s">
        <v>3105</v>
      </c>
      <c r="E88" s="178" t="s">
        <v>3205</v>
      </c>
      <c r="F88" s="178" t="s">
        <v>3206</v>
      </c>
      <c r="G88" s="178" t="s">
        <v>296</v>
      </c>
      <c r="H88" s="96" t="s">
        <v>3220</v>
      </c>
      <c r="I88" s="95">
        <v>2019</v>
      </c>
      <c r="J88" s="95" t="s">
        <v>3061</v>
      </c>
      <c r="K88" s="97" t="s">
        <v>3146</v>
      </c>
    </row>
    <row r="89" spans="1:11" x14ac:dyDescent="0.25">
      <c r="A89" s="84" t="s">
        <v>3136</v>
      </c>
      <c r="B89" s="85">
        <v>1</v>
      </c>
      <c r="C89" s="85" t="s">
        <v>3051</v>
      </c>
      <c r="D89" s="85" t="s">
        <v>3105</v>
      </c>
      <c r="E89" s="179" t="s">
        <v>3221</v>
      </c>
      <c r="F89" s="179" t="s">
        <v>3222</v>
      </c>
      <c r="G89" s="179" t="s">
        <v>301</v>
      </c>
      <c r="H89" s="86" t="s">
        <v>3223</v>
      </c>
      <c r="I89" s="85">
        <v>2016</v>
      </c>
      <c r="J89" s="85" t="s">
        <v>3061</v>
      </c>
      <c r="K89" s="179"/>
    </row>
    <row r="90" spans="1:11" x14ac:dyDescent="0.25">
      <c r="A90" s="84"/>
      <c r="B90" s="95">
        <v>1</v>
      </c>
      <c r="C90" s="95" t="s">
        <v>3051</v>
      </c>
      <c r="D90" s="95" t="s">
        <v>3105</v>
      </c>
      <c r="E90" s="178" t="s">
        <v>3224</v>
      </c>
      <c r="F90" s="178" t="s">
        <v>3225</v>
      </c>
      <c r="G90" s="178" t="s">
        <v>302</v>
      </c>
      <c r="H90" s="96" t="s">
        <v>3226</v>
      </c>
      <c r="I90" s="95">
        <v>2016</v>
      </c>
      <c r="J90" s="95"/>
      <c r="K90" s="97" t="s">
        <v>3227</v>
      </c>
    </row>
    <row r="91" spans="1:11" x14ac:dyDescent="0.25">
      <c r="A91" s="84" t="s">
        <v>3155</v>
      </c>
      <c r="B91" s="85">
        <v>1</v>
      </c>
      <c r="C91" s="85" t="s">
        <v>3051</v>
      </c>
      <c r="D91" s="85" t="s">
        <v>3105</v>
      </c>
      <c r="E91" s="179" t="s">
        <v>3228</v>
      </c>
      <c r="F91" s="179" t="s">
        <v>3229</v>
      </c>
      <c r="G91" s="179" t="s">
        <v>293</v>
      </c>
      <c r="H91" s="86" t="s">
        <v>3230</v>
      </c>
      <c r="I91" s="85">
        <v>2016</v>
      </c>
      <c r="J91" s="85" t="s">
        <v>3061</v>
      </c>
      <c r="K91" s="179"/>
    </row>
    <row r="92" spans="1:11" x14ac:dyDescent="0.25">
      <c r="A92" s="84" t="s">
        <v>3158</v>
      </c>
      <c r="B92" s="85">
        <v>1</v>
      </c>
      <c r="C92" s="85" t="s">
        <v>3051</v>
      </c>
      <c r="D92" s="85" t="s">
        <v>3105</v>
      </c>
      <c r="E92" s="179" t="s">
        <v>3231</v>
      </c>
      <c r="F92" s="179" t="s">
        <v>3232</v>
      </c>
      <c r="G92" s="179" t="s">
        <v>295</v>
      </c>
      <c r="H92" s="86" t="s">
        <v>3233</v>
      </c>
      <c r="I92" s="85">
        <v>2019</v>
      </c>
      <c r="J92" s="85" t="s">
        <v>3061</v>
      </c>
      <c r="K92" s="93"/>
    </row>
    <row r="93" spans="1:11" x14ac:dyDescent="0.25">
      <c r="A93" s="84" t="s">
        <v>3234</v>
      </c>
      <c r="B93" s="85">
        <v>1</v>
      </c>
      <c r="C93" s="85" t="s">
        <v>3051</v>
      </c>
      <c r="D93" s="85" t="s">
        <v>3105</v>
      </c>
      <c r="E93" s="179" t="s">
        <v>3235</v>
      </c>
      <c r="F93" s="179" t="s">
        <v>3169</v>
      </c>
      <c r="G93" s="179" t="s">
        <v>293</v>
      </c>
      <c r="H93" s="86" t="s">
        <v>3236</v>
      </c>
      <c r="I93" s="85">
        <v>2020</v>
      </c>
      <c r="J93" s="85"/>
      <c r="K93" s="93"/>
    </row>
    <row r="94" spans="1:11" x14ac:dyDescent="0.25">
      <c r="A94" s="84" t="s">
        <v>3237</v>
      </c>
      <c r="B94" s="85">
        <v>1</v>
      </c>
      <c r="C94" s="85" t="s">
        <v>3051</v>
      </c>
      <c r="D94" s="85" t="s">
        <v>3105</v>
      </c>
      <c r="E94" s="179" t="s">
        <v>3177</v>
      </c>
      <c r="F94" s="179" t="s">
        <v>3161</v>
      </c>
      <c r="G94" s="179" t="s">
        <v>293</v>
      </c>
      <c r="H94" s="86" t="s">
        <v>3238</v>
      </c>
      <c r="I94" s="85">
        <v>2022</v>
      </c>
      <c r="J94" s="85" t="s">
        <v>3061</v>
      </c>
      <c r="K94" s="93"/>
    </row>
    <row r="95" spans="1:11" x14ac:dyDescent="0.25">
      <c r="A95" s="84"/>
      <c r="B95" s="85"/>
      <c r="C95" s="85"/>
      <c r="D95" s="85"/>
      <c r="E95" s="179"/>
      <c r="F95" s="179"/>
      <c r="G95" s="179"/>
      <c r="H95" s="86"/>
      <c r="I95" s="85"/>
      <c r="J95" s="85"/>
      <c r="K95" s="87"/>
    </row>
    <row r="96" spans="1:11" ht="18.75" x14ac:dyDescent="0.25">
      <c r="A96" s="195" t="s">
        <v>3239</v>
      </c>
      <c r="B96" s="195"/>
      <c r="C96" s="195"/>
      <c r="D96" s="195"/>
      <c r="E96" s="195"/>
      <c r="F96" s="195"/>
      <c r="G96" s="195"/>
      <c r="H96" s="195"/>
      <c r="I96" s="195"/>
      <c r="J96" s="195"/>
      <c r="K96" s="195"/>
    </row>
    <row r="97" spans="1:11" x14ac:dyDescent="0.25">
      <c r="A97" s="84" t="s">
        <v>3050</v>
      </c>
      <c r="B97" s="85">
        <v>1</v>
      </c>
      <c r="C97" s="85" t="s">
        <v>3051</v>
      </c>
      <c r="D97" s="85" t="s">
        <v>3105</v>
      </c>
      <c r="E97" s="179" t="s">
        <v>3240</v>
      </c>
      <c r="F97" s="179" t="s">
        <v>3241</v>
      </c>
      <c r="G97" s="179" t="s">
        <v>293</v>
      </c>
      <c r="H97" s="86" t="s">
        <v>3242</v>
      </c>
      <c r="I97" s="85">
        <v>2013</v>
      </c>
      <c r="J97" s="85" t="s">
        <v>3061</v>
      </c>
      <c r="K97" s="87"/>
    </row>
    <row r="98" spans="1:11" x14ac:dyDescent="0.25">
      <c r="A98" s="84" t="s">
        <v>3057</v>
      </c>
      <c r="B98" s="85">
        <v>1</v>
      </c>
      <c r="C98" s="85" t="s">
        <v>3051</v>
      </c>
      <c r="D98" s="85" t="s">
        <v>3105</v>
      </c>
      <c r="E98" s="179" t="s">
        <v>3243</v>
      </c>
      <c r="F98" s="179" t="s">
        <v>3107</v>
      </c>
      <c r="G98" s="179" t="s">
        <v>299</v>
      </c>
      <c r="H98" s="86" t="s">
        <v>3244</v>
      </c>
      <c r="I98" s="85">
        <v>2015</v>
      </c>
      <c r="J98" s="85" t="s">
        <v>3061</v>
      </c>
      <c r="K98" s="87"/>
    </row>
    <row r="99" spans="1:11" x14ac:dyDescent="0.25">
      <c r="A99" s="84" t="s">
        <v>3092</v>
      </c>
      <c r="B99" s="85">
        <v>1</v>
      </c>
      <c r="C99" s="85" t="s">
        <v>3051</v>
      </c>
      <c r="D99" s="85" t="s">
        <v>3105</v>
      </c>
      <c r="E99" s="179" t="s">
        <v>3245</v>
      </c>
      <c r="F99" s="179" t="s">
        <v>3232</v>
      </c>
      <c r="G99" s="179" t="s">
        <v>295</v>
      </c>
      <c r="H99" s="86" t="s">
        <v>3246</v>
      </c>
      <c r="I99" s="85">
        <v>2018</v>
      </c>
      <c r="J99" s="85" t="s">
        <v>3061</v>
      </c>
      <c r="K99" s="87"/>
    </row>
    <row r="100" spans="1:11" x14ac:dyDescent="0.25">
      <c r="A100" s="84" t="s">
        <v>3115</v>
      </c>
      <c r="B100" s="85">
        <v>1</v>
      </c>
      <c r="C100" s="85" t="s">
        <v>3051</v>
      </c>
      <c r="D100" s="85" t="s">
        <v>3105</v>
      </c>
      <c r="E100" s="179" t="s">
        <v>3071</v>
      </c>
      <c r="F100" s="179" t="s">
        <v>3072</v>
      </c>
      <c r="G100" s="179" t="s">
        <v>301</v>
      </c>
      <c r="H100" s="86" t="s">
        <v>3247</v>
      </c>
      <c r="I100" s="85">
        <v>2018</v>
      </c>
      <c r="J100" s="85" t="s">
        <v>3248</v>
      </c>
      <c r="K100" s="87"/>
    </row>
    <row r="101" spans="1:11" x14ac:dyDescent="0.25">
      <c r="A101" s="84" t="s">
        <v>3136</v>
      </c>
      <c r="B101" s="85">
        <v>1</v>
      </c>
      <c r="C101" s="85" t="s">
        <v>3051</v>
      </c>
      <c r="D101" s="85" t="s">
        <v>3105</v>
      </c>
      <c r="E101" s="179" t="s">
        <v>3249</v>
      </c>
      <c r="F101" s="179" t="s">
        <v>3161</v>
      </c>
      <c r="G101" s="179" t="s">
        <v>293</v>
      </c>
      <c r="H101" s="86" t="s">
        <v>3250</v>
      </c>
      <c r="I101" s="85">
        <v>2019</v>
      </c>
      <c r="J101" s="85" t="s">
        <v>3061</v>
      </c>
      <c r="K101" s="87"/>
    </row>
    <row r="102" spans="1:11" x14ac:dyDescent="0.25">
      <c r="A102" s="94"/>
      <c r="B102" s="95">
        <v>1</v>
      </c>
      <c r="C102" s="95" t="s">
        <v>3051</v>
      </c>
      <c r="D102" s="95" t="s">
        <v>3105</v>
      </c>
      <c r="E102" s="178" t="s">
        <v>3251</v>
      </c>
      <c r="F102" s="178" t="s">
        <v>3252</v>
      </c>
      <c r="G102" s="178" t="s">
        <v>293</v>
      </c>
      <c r="H102" s="96" t="s">
        <v>3253</v>
      </c>
      <c r="I102" s="95">
        <v>2020</v>
      </c>
      <c r="J102" s="95" t="s">
        <v>3061</v>
      </c>
      <c r="K102" s="178" t="s">
        <v>3146</v>
      </c>
    </row>
    <row r="103" spans="1:11" x14ac:dyDescent="0.25">
      <c r="A103" s="84"/>
      <c r="B103" s="85"/>
      <c r="C103" s="85"/>
      <c r="D103" s="85"/>
      <c r="E103" s="179"/>
      <c r="F103" s="179"/>
      <c r="G103" s="179"/>
      <c r="H103" s="86"/>
      <c r="I103" s="85"/>
      <c r="J103" s="85"/>
      <c r="K103" s="87"/>
    </row>
    <row r="104" spans="1:11" ht="18.75" x14ac:dyDescent="0.25">
      <c r="A104" s="195" t="s">
        <v>3254</v>
      </c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</row>
    <row r="105" spans="1:11" x14ac:dyDescent="0.25">
      <c r="A105" s="84" t="s">
        <v>3050</v>
      </c>
      <c r="B105" s="85">
        <v>1</v>
      </c>
      <c r="C105" s="85" t="s">
        <v>3051</v>
      </c>
      <c r="D105" s="85" t="s">
        <v>3105</v>
      </c>
      <c r="E105" s="179" t="s">
        <v>3255</v>
      </c>
      <c r="F105" s="179" t="s">
        <v>3256</v>
      </c>
      <c r="G105" s="179" t="s">
        <v>300</v>
      </c>
      <c r="H105" s="86" t="s">
        <v>3257</v>
      </c>
      <c r="I105" s="85">
        <v>2014</v>
      </c>
      <c r="J105" s="85" t="s">
        <v>3061</v>
      </c>
      <c r="K105" s="87"/>
    </row>
    <row r="106" spans="1:11" x14ac:dyDescent="0.25">
      <c r="A106" s="84" t="s">
        <v>3057</v>
      </c>
      <c r="B106" s="85">
        <v>1</v>
      </c>
      <c r="C106" s="85" t="s">
        <v>3116</v>
      </c>
      <c r="D106" s="85" t="s">
        <v>3052</v>
      </c>
      <c r="E106" s="179" t="s">
        <v>3143</v>
      </c>
      <c r="F106" s="179" t="s">
        <v>3138</v>
      </c>
      <c r="G106" s="179" t="s">
        <v>299</v>
      </c>
      <c r="H106" s="86" t="s">
        <v>3258</v>
      </c>
      <c r="I106" s="85">
        <v>2020</v>
      </c>
      <c r="J106" s="85"/>
      <c r="K106" s="87"/>
    </row>
    <row r="107" spans="1:11" s="98" customFormat="1" x14ac:dyDescent="0.25">
      <c r="A107" s="94"/>
      <c r="B107" s="95">
        <v>1</v>
      </c>
      <c r="C107" s="95" t="s">
        <v>3101</v>
      </c>
      <c r="D107" s="95" t="s">
        <v>3052</v>
      </c>
      <c r="E107" s="178" t="s">
        <v>3143</v>
      </c>
      <c r="F107" s="178" t="s">
        <v>3138</v>
      </c>
      <c r="G107" s="178" t="s">
        <v>299</v>
      </c>
      <c r="H107" s="96" t="s">
        <v>3259</v>
      </c>
      <c r="I107" s="95">
        <v>2021</v>
      </c>
      <c r="J107" s="95" t="s">
        <v>3061</v>
      </c>
      <c r="K107" s="178" t="s">
        <v>3260</v>
      </c>
    </row>
    <row r="108" spans="1:11" x14ac:dyDescent="0.25">
      <c r="A108" s="84"/>
      <c r="B108" s="85"/>
      <c r="C108" s="85"/>
      <c r="D108" s="85"/>
      <c r="E108" s="179"/>
      <c r="F108" s="179"/>
      <c r="G108" s="179"/>
      <c r="H108" s="86"/>
      <c r="I108" s="85"/>
      <c r="J108" s="85"/>
      <c r="K108" s="87"/>
    </row>
    <row r="109" spans="1:11" ht="18.75" x14ac:dyDescent="0.25">
      <c r="A109" s="195" t="s">
        <v>3261</v>
      </c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</row>
    <row r="110" spans="1:11" x14ac:dyDescent="0.25">
      <c r="A110" s="84" t="s">
        <v>3050</v>
      </c>
      <c r="B110" s="85">
        <v>1</v>
      </c>
      <c r="C110" s="85" t="s">
        <v>3051</v>
      </c>
      <c r="D110" s="85" t="s">
        <v>3105</v>
      </c>
      <c r="E110" s="179" t="s">
        <v>3262</v>
      </c>
      <c r="F110" s="179" t="s">
        <v>3263</v>
      </c>
      <c r="G110" s="179" t="s">
        <v>296</v>
      </c>
      <c r="H110" s="86" t="s">
        <v>3264</v>
      </c>
      <c r="I110" s="85">
        <v>1986</v>
      </c>
      <c r="J110" s="85" t="s">
        <v>3061</v>
      </c>
      <c r="K110" s="87"/>
    </row>
    <row r="111" spans="1:11" s="98" customFormat="1" x14ac:dyDescent="0.25">
      <c r="A111" s="94"/>
      <c r="B111" s="95">
        <v>1</v>
      </c>
      <c r="C111" s="95" t="s">
        <v>3051</v>
      </c>
      <c r="D111" s="95" t="s">
        <v>3105</v>
      </c>
      <c r="E111" s="178" t="s">
        <v>3265</v>
      </c>
      <c r="F111" s="178" t="s">
        <v>3266</v>
      </c>
      <c r="G111" s="178" t="s">
        <v>296</v>
      </c>
      <c r="H111" s="96" t="s">
        <v>3267</v>
      </c>
      <c r="I111" s="95">
        <v>1987</v>
      </c>
      <c r="J111" s="95"/>
      <c r="K111" s="178" t="s">
        <v>3146</v>
      </c>
    </row>
    <row r="112" spans="1:11" s="98" customFormat="1" x14ac:dyDescent="0.25">
      <c r="A112" s="94"/>
      <c r="B112" s="95">
        <v>1</v>
      </c>
      <c r="C112" s="95" t="s">
        <v>3051</v>
      </c>
      <c r="D112" s="95" t="s">
        <v>3105</v>
      </c>
      <c r="E112" s="178" t="s">
        <v>3268</v>
      </c>
      <c r="F112" s="178" t="s">
        <v>3214</v>
      </c>
      <c r="G112" s="178" t="s">
        <v>296</v>
      </c>
      <c r="H112" s="96" t="s">
        <v>3269</v>
      </c>
      <c r="I112" s="95">
        <v>1987</v>
      </c>
      <c r="J112" s="95"/>
      <c r="K112" s="178" t="s">
        <v>3270</v>
      </c>
    </row>
    <row r="113" spans="1:11" s="98" customFormat="1" x14ac:dyDescent="0.25">
      <c r="A113" s="94"/>
      <c r="B113" s="95">
        <v>1</v>
      </c>
      <c r="C113" s="95" t="s">
        <v>3051</v>
      </c>
      <c r="D113" s="95" t="s">
        <v>3105</v>
      </c>
      <c r="E113" s="178" t="s">
        <v>3271</v>
      </c>
      <c r="F113" s="178" t="s">
        <v>3124</v>
      </c>
      <c r="G113" s="178" t="s">
        <v>296</v>
      </c>
      <c r="H113" s="96" t="s">
        <v>3272</v>
      </c>
      <c r="I113" s="95">
        <v>1987</v>
      </c>
      <c r="J113" s="95"/>
      <c r="K113" s="178" t="s">
        <v>3273</v>
      </c>
    </row>
    <row r="114" spans="1:11" s="98" customFormat="1" x14ac:dyDescent="0.25">
      <c r="A114" s="94"/>
      <c r="B114" s="95">
        <v>1</v>
      </c>
      <c r="C114" s="95" t="s">
        <v>3051</v>
      </c>
      <c r="D114" s="95" t="s">
        <v>3105</v>
      </c>
      <c r="E114" s="178" t="s">
        <v>3262</v>
      </c>
      <c r="F114" s="178" t="s">
        <v>3263</v>
      </c>
      <c r="G114" s="178" t="s">
        <v>296</v>
      </c>
      <c r="H114" s="96" t="s">
        <v>3274</v>
      </c>
      <c r="I114" s="95">
        <v>1987</v>
      </c>
      <c r="J114" s="95"/>
      <c r="K114" s="178" t="s">
        <v>3146</v>
      </c>
    </row>
    <row r="115" spans="1:11" s="98" customFormat="1" x14ac:dyDescent="0.25">
      <c r="A115" s="94"/>
      <c r="B115" s="95">
        <v>1</v>
      </c>
      <c r="C115" s="95" t="s">
        <v>3051</v>
      </c>
      <c r="D115" s="95" t="s">
        <v>3105</v>
      </c>
      <c r="E115" s="178" t="s">
        <v>3265</v>
      </c>
      <c r="F115" s="178" t="s">
        <v>3266</v>
      </c>
      <c r="G115" s="178" t="s">
        <v>296</v>
      </c>
      <c r="H115" s="96" t="s">
        <v>3275</v>
      </c>
      <c r="I115" s="95">
        <v>1988</v>
      </c>
      <c r="J115" s="95"/>
      <c r="K115" s="178" t="s">
        <v>3146</v>
      </c>
    </row>
    <row r="116" spans="1:11" s="98" customFormat="1" x14ac:dyDescent="0.25">
      <c r="A116" s="94"/>
      <c r="B116" s="95">
        <v>1</v>
      </c>
      <c r="C116" s="95" t="s">
        <v>3051</v>
      </c>
      <c r="D116" s="95" t="s">
        <v>3105</v>
      </c>
      <c r="E116" s="178" t="s">
        <v>3262</v>
      </c>
      <c r="F116" s="178" t="s">
        <v>3263</v>
      </c>
      <c r="G116" s="178" t="s">
        <v>296</v>
      </c>
      <c r="H116" s="96" t="s">
        <v>3276</v>
      </c>
      <c r="I116" s="95">
        <v>1988</v>
      </c>
      <c r="J116" s="95"/>
      <c r="K116" s="178" t="s">
        <v>3146</v>
      </c>
    </row>
    <row r="117" spans="1:11" s="98" customFormat="1" x14ac:dyDescent="0.25">
      <c r="A117" s="94"/>
      <c r="B117" s="95">
        <v>1</v>
      </c>
      <c r="C117" s="95" t="s">
        <v>3051</v>
      </c>
      <c r="D117" s="95" t="s">
        <v>3105</v>
      </c>
      <c r="E117" s="178" t="s">
        <v>3262</v>
      </c>
      <c r="F117" s="178" t="s">
        <v>3263</v>
      </c>
      <c r="G117" s="178" t="s">
        <v>296</v>
      </c>
      <c r="H117" s="96" t="s">
        <v>3277</v>
      </c>
      <c r="I117" s="95">
        <v>1989</v>
      </c>
      <c r="J117" s="95"/>
      <c r="K117" s="178" t="s">
        <v>3146</v>
      </c>
    </row>
    <row r="118" spans="1:11" s="98" customFormat="1" x14ac:dyDescent="0.25">
      <c r="A118" s="94"/>
      <c r="B118" s="95">
        <v>1</v>
      </c>
      <c r="C118" s="95" t="s">
        <v>3051</v>
      </c>
      <c r="D118" s="95" t="s">
        <v>3105</v>
      </c>
      <c r="E118" s="178" t="s">
        <v>3262</v>
      </c>
      <c r="F118" s="178" t="s">
        <v>3263</v>
      </c>
      <c r="G118" s="178" t="s">
        <v>296</v>
      </c>
      <c r="H118" s="96" t="s">
        <v>3278</v>
      </c>
      <c r="I118" s="95">
        <v>1989</v>
      </c>
      <c r="J118" s="95"/>
      <c r="K118" s="178" t="s">
        <v>3146</v>
      </c>
    </row>
    <row r="119" spans="1:11" s="98" customFormat="1" x14ac:dyDescent="0.25">
      <c r="A119" s="94"/>
      <c r="B119" s="95">
        <v>1</v>
      </c>
      <c r="C119" s="95" t="s">
        <v>3051</v>
      </c>
      <c r="D119" s="95" t="s">
        <v>3105</v>
      </c>
      <c r="E119" s="178" t="s">
        <v>3262</v>
      </c>
      <c r="F119" s="178" t="s">
        <v>3263</v>
      </c>
      <c r="G119" s="178" t="s">
        <v>296</v>
      </c>
      <c r="H119" s="96" t="s">
        <v>3279</v>
      </c>
      <c r="I119" s="95">
        <v>1990</v>
      </c>
      <c r="J119" s="95"/>
      <c r="K119" s="178" t="s">
        <v>3146</v>
      </c>
    </row>
    <row r="120" spans="1:11" s="98" customFormat="1" x14ac:dyDescent="0.25">
      <c r="A120" s="94"/>
      <c r="B120" s="95">
        <v>1</v>
      </c>
      <c r="C120" s="95" t="s">
        <v>3051</v>
      </c>
      <c r="D120" s="95" t="s">
        <v>3105</v>
      </c>
      <c r="E120" s="178" t="s">
        <v>3265</v>
      </c>
      <c r="F120" s="178" t="s">
        <v>3266</v>
      </c>
      <c r="G120" s="178" t="s">
        <v>296</v>
      </c>
      <c r="H120" s="96" t="s">
        <v>3280</v>
      </c>
      <c r="I120" s="95">
        <v>1990</v>
      </c>
      <c r="J120" s="95"/>
      <c r="K120" s="178" t="s">
        <v>3146</v>
      </c>
    </row>
    <row r="121" spans="1:11" s="98" customFormat="1" x14ac:dyDescent="0.25">
      <c r="A121" s="94"/>
      <c r="B121" s="95">
        <v>1</v>
      </c>
      <c r="C121" s="95" t="s">
        <v>3051</v>
      </c>
      <c r="D121" s="95" t="s">
        <v>3105</v>
      </c>
      <c r="E121" s="178" t="s">
        <v>3265</v>
      </c>
      <c r="F121" s="178" t="s">
        <v>3266</v>
      </c>
      <c r="G121" s="178" t="s">
        <v>296</v>
      </c>
      <c r="H121" s="96" t="s">
        <v>3281</v>
      </c>
      <c r="I121" s="95">
        <v>1991</v>
      </c>
      <c r="J121" s="95" t="s">
        <v>3061</v>
      </c>
      <c r="K121" s="178" t="s">
        <v>3146</v>
      </c>
    </row>
    <row r="122" spans="1:11" s="98" customFormat="1" x14ac:dyDescent="0.25">
      <c r="A122" s="94"/>
      <c r="B122" s="95">
        <v>1</v>
      </c>
      <c r="C122" s="95" t="s">
        <v>3051</v>
      </c>
      <c r="D122" s="95" t="s">
        <v>3105</v>
      </c>
      <c r="E122" s="178" t="s">
        <v>3262</v>
      </c>
      <c r="F122" s="178" t="s">
        <v>3263</v>
      </c>
      <c r="G122" s="178" t="s">
        <v>296</v>
      </c>
      <c r="H122" s="96" t="s">
        <v>3282</v>
      </c>
      <c r="I122" s="95">
        <v>1991</v>
      </c>
      <c r="J122" s="95"/>
      <c r="K122" s="178" t="s">
        <v>3146</v>
      </c>
    </row>
    <row r="123" spans="1:11" s="98" customFormat="1" x14ac:dyDescent="0.25">
      <c r="A123" s="94"/>
      <c r="B123" s="95">
        <v>1</v>
      </c>
      <c r="C123" s="95" t="s">
        <v>3051</v>
      </c>
      <c r="D123" s="95" t="s">
        <v>3105</v>
      </c>
      <c r="E123" s="178" t="s">
        <v>3283</v>
      </c>
      <c r="F123" s="178" t="s">
        <v>3284</v>
      </c>
      <c r="G123" s="178" t="s">
        <v>296</v>
      </c>
      <c r="H123" s="96" t="s">
        <v>3285</v>
      </c>
      <c r="I123" s="95">
        <v>1992</v>
      </c>
      <c r="J123" s="95"/>
      <c r="K123" s="178" t="s">
        <v>3146</v>
      </c>
    </row>
    <row r="124" spans="1:11" s="98" customFormat="1" x14ac:dyDescent="0.25">
      <c r="A124" s="94"/>
      <c r="B124" s="95">
        <v>1</v>
      </c>
      <c r="C124" s="95" t="s">
        <v>3051</v>
      </c>
      <c r="D124" s="95" t="s">
        <v>3105</v>
      </c>
      <c r="E124" s="178" t="s">
        <v>3286</v>
      </c>
      <c r="F124" s="178" t="s">
        <v>3124</v>
      </c>
      <c r="G124" s="178" t="s">
        <v>296</v>
      </c>
      <c r="H124" s="96" t="s">
        <v>3287</v>
      </c>
      <c r="I124" s="95">
        <v>1992</v>
      </c>
      <c r="J124" s="95"/>
      <c r="K124" s="178" t="s">
        <v>3288</v>
      </c>
    </row>
    <row r="125" spans="1:11" s="98" customFormat="1" x14ac:dyDescent="0.25">
      <c r="A125" s="94"/>
      <c r="B125" s="95">
        <v>1</v>
      </c>
      <c r="C125" s="95" t="s">
        <v>3051</v>
      </c>
      <c r="D125" s="95" t="s">
        <v>3105</v>
      </c>
      <c r="E125" s="178" t="s">
        <v>3262</v>
      </c>
      <c r="F125" s="178" t="s">
        <v>3263</v>
      </c>
      <c r="G125" s="178" t="s">
        <v>296</v>
      </c>
      <c r="H125" s="96" t="s">
        <v>3289</v>
      </c>
      <c r="I125" s="95">
        <v>1992</v>
      </c>
      <c r="J125" s="95"/>
      <c r="K125" s="178" t="s">
        <v>3146</v>
      </c>
    </row>
    <row r="126" spans="1:11" s="98" customFormat="1" x14ac:dyDescent="0.25">
      <c r="A126" s="94"/>
      <c r="B126" s="95">
        <v>1</v>
      </c>
      <c r="C126" s="95" t="s">
        <v>3051</v>
      </c>
      <c r="D126" s="95" t="s">
        <v>3105</v>
      </c>
      <c r="E126" s="178" t="s">
        <v>3265</v>
      </c>
      <c r="F126" s="178" t="s">
        <v>3266</v>
      </c>
      <c r="G126" s="178" t="s">
        <v>296</v>
      </c>
      <c r="H126" s="96" t="s">
        <v>3267</v>
      </c>
      <c r="I126" s="95">
        <v>1993</v>
      </c>
      <c r="J126" s="95" t="s">
        <v>3061</v>
      </c>
      <c r="K126" s="178" t="s">
        <v>3146</v>
      </c>
    </row>
    <row r="127" spans="1:11" s="98" customFormat="1" x14ac:dyDescent="0.25">
      <c r="A127" s="94"/>
      <c r="B127" s="95">
        <v>1</v>
      </c>
      <c r="C127" s="95" t="s">
        <v>3051</v>
      </c>
      <c r="D127" s="95" t="s">
        <v>3105</v>
      </c>
      <c r="E127" s="178" t="s">
        <v>3265</v>
      </c>
      <c r="F127" s="178" t="s">
        <v>3266</v>
      </c>
      <c r="G127" s="178" t="s">
        <v>296</v>
      </c>
      <c r="H127" s="96" t="s">
        <v>3290</v>
      </c>
      <c r="I127" s="95">
        <v>1993</v>
      </c>
      <c r="J127" s="95"/>
      <c r="K127" s="178" t="s">
        <v>3146</v>
      </c>
    </row>
    <row r="128" spans="1:11" s="98" customFormat="1" x14ac:dyDescent="0.25">
      <c r="A128" s="94"/>
      <c r="B128" s="95">
        <v>1</v>
      </c>
      <c r="C128" s="95" t="s">
        <v>3051</v>
      </c>
      <c r="D128" s="95" t="s">
        <v>3105</v>
      </c>
      <c r="E128" s="178" t="s">
        <v>3265</v>
      </c>
      <c r="F128" s="178" t="s">
        <v>3266</v>
      </c>
      <c r="G128" s="178" t="s">
        <v>296</v>
      </c>
      <c r="H128" s="96" t="s">
        <v>3291</v>
      </c>
      <c r="I128" s="95">
        <v>1994</v>
      </c>
      <c r="J128" s="95"/>
      <c r="K128" s="178" t="s">
        <v>3146</v>
      </c>
    </row>
    <row r="129" spans="1:11" s="98" customFormat="1" x14ac:dyDescent="0.25">
      <c r="A129" s="94"/>
      <c r="B129" s="95"/>
      <c r="C129" s="95"/>
      <c r="D129" s="95"/>
      <c r="E129" s="178"/>
      <c r="F129" s="178"/>
      <c r="G129" s="178"/>
      <c r="H129" s="96"/>
      <c r="I129" s="95"/>
      <c r="J129" s="95"/>
      <c r="K129" s="178"/>
    </row>
    <row r="130" spans="1:11" ht="18.75" x14ac:dyDescent="0.25">
      <c r="A130" s="195" t="s">
        <v>3292</v>
      </c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</row>
    <row r="131" spans="1:11" x14ac:dyDescent="0.25">
      <c r="A131" s="84" t="s">
        <v>3050</v>
      </c>
      <c r="B131" s="85">
        <v>1</v>
      </c>
      <c r="C131" s="85" t="s">
        <v>3293</v>
      </c>
      <c r="D131" s="85"/>
      <c r="E131" s="179" t="s">
        <v>3294</v>
      </c>
      <c r="F131" s="179" t="s">
        <v>3295</v>
      </c>
      <c r="G131" s="179" t="s">
        <v>294</v>
      </c>
      <c r="H131" s="86" t="s">
        <v>3296</v>
      </c>
      <c r="I131" s="85">
        <v>1968</v>
      </c>
      <c r="J131" s="85"/>
      <c r="K131" s="87"/>
    </row>
    <row r="132" spans="1:11" x14ac:dyDescent="0.25">
      <c r="A132" s="84" t="s">
        <v>3057</v>
      </c>
      <c r="B132" s="85">
        <v>1</v>
      </c>
      <c r="C132" s="85" t="s">
        <v>3293</v>
      </c>
      <c r="D132" s="85"/>
      <c r="E132" s="179" t="s">
        <v>3297</v>
      </c>
      <c r="F132" s="179" t="s">
        <v>3298</v>
      </c>
      <c r="G132" s="179" t="s">
        <v>293</v>
      </c>
      <c r="H132" s="86" t="s">
        <v>3299</v>
      </c>
      <c r="I132" s="85">
        <v>1993</v>
      </c>
      <c r="J132" s="85"/>
      <c r="K132" s="87"/>
    </row>
    <row r="133" spans="1:11" x14ac:dyDescent="0.25">
      <c r="A133" s="84"/>
      <c r="B133" s="85"/>
      <c r="C133" s="85"/>
      <c r="D133" s="85"/>
      <c r="E133" s="179"/>
      <c r="F133" s="179"/>
      <c r="G133" s="179"/>
      <c r="H133" s="86"/>
      <c r="I133" s="85"/>
      <c r="J133" s="85"/>
      <c r="K133" s="87"/>
    </row>
    <row r="134" spans="1:11" ht="18.75" x14ac:dyDescent="0.25">
      <c r="A134" s="195" t="s">
        <v>3300</v>
      </c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</row>
    <row r="135" spans="1:11" x14ac:dyDescent="0.25">
      <c r="A135" s="84" t="s">
        <v>3050</v>
      </c>
      <c r="B135" s="85">
        <v>2</v>
      </c>
      <c r="C135" s="85" t="s">
        <v>3101</v>
      </c>
      <c r="D135" s="85" t="s">
        <v>3301</v>
      </c>
      <c r="E135" s="179" t="s">
        <v>3302</v>
      </c>
      <c r="F135" s="179" t="s">
        <v>3302</v>
      </c>
      <c r="G135" s="179" t="s">
        <v>297</v>
      </c>
      <c r="H135" s="86" t="s">
        <v>3303</v>
      </c>
      <c r="I135" s="85">
        <v>1761</v>
      </c>
      <c r="J135" s="85"/>
      <c r="K135" s="87" t="s">
        <v>3304</v>
      </c>
    </row>
    <row r="136" spans="1:11" s="98" customFormat="1" x14ac:dyDescent="0.25">
      <c r="A136" s="94"/>
      <c r="B136" s="95"/>
      <c r="C136" s="95"/>
      <c r="D136" s="95"/>
      <c r="E136" s="178"/>
      <c r="F136" s="178"/>
      <c r="G136" s="178"/>
      <c r="H136" s="96"/>
      <c r="I136" s="95"/>
      <c r="J136" s="95"/>
      <c r="K136" s="178"/>
    </row>
    <row r="137" spans="1:11" ht="18.75" x14ac:dyDescent="0.25">
      <c r="A137" s="195" t="s">
        <v>3305</v>
      </c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</row>
    <row r="138" spans="1:11" x14ac:dyDescent="0.25">
      <c r="A138" s="84" t="s">
        <v>3050</v>
      </c>
      <c r="B138" s="85">
        <v>1</v>
      </c>
      <c r="C138" s="85" t="s">
        <v>3051</v>
      </c>
      <c r="D138" s="85" t="s">
        <v>3052</v>
      </c>
      <c r="E138" s="179" t="s">
        <v>3306</v>
      </c>
      <c r="F138" s="179" t="s">
        <v>3307</v>
      </c>
      <c r="G138" s="179" t="s">
        <v>306</v>
      </c>
      <c r="H138" s="86" t="s">
        <v>3308</v>
      </c>
      <c r="I138" s="85">
        <v>1888</v>
      </c>
      <c r="J138" s="85" t="s">
        <v>3163</v>
      </c>
      <c r="K138" s="87" t="s">
        <v>3309</v>
      </c>
    </row>
    <row r="139" spans="1:11" x14ac:dyDescent="0.25">
      <c r="A139" s="84" t="s">
        <v>3057</v>
      </c>
      <c r="B139" s="85">
        <v>1</v>
      </c>
      <c r="C139" s="85" t="s">
        <v>3310</v>
      </c>
      <c r="D139" s="85" t="s">
        <v>3052</v>
      </c>
      <c r="E139" s="179" t="s">
        <v>3311</v>
      </c>
      <c r="F139" s="179" t="s">
        <v>3312</v>
      </c>
      <c r="G139" s="179" t="s">
        <v>306</v>
      </c>
      <c r="H139" s="86" t="s">
        <v>3313</v>
      </c>
      <c r="I139" s="85">
        <v>1900</v>
      </c>
      <c r="J139" s="85" t="s">
        <v>3163</v>
      </c>
      <c r="K139" s="87" t="s">
        <v>3314</v>
      </c>
    </row>
    <row r="140" spans="1:11" x14ac:dyDescent="0.25">
      <c r="A140" s="84" t="s">
        <v>3092</v>
      </c>
      <c r="B140" s="85">
        <v>1</v>
      </c>
      <c r="C140" s="85" t="s">
        <v>3310</v>
      </c>
      <c r="D140" s="85" t="s">
        <v>3052</v>
      </c>
      <c r="E140" s="179" t="s">
        <v>3315</v>
      </c>
      <c r="F140" s="179" t="s">
        <v>3316</v>
      </c>
      <c r="G140" s="179" t="s">
        <v>293</v>
      </c>
      <c r="H140" s="86" t="s">
        <v>3317</v>
      </c>
      <c r="I140" s="85">
        <v>1906</v>
      </c>
      <c r="J140" s="85"/>
      <c r="K140" s="87" t="s">
        <v>3318</v>
      </c>
    </row>
    <row r="141" spans="1:11" x14ac:dyDescent="0.25">
      <c r="A141" s="84" t="s">
        <v>3115</v>
      </c>
      <c r="B141" s="85">
        <v>1</v>
      </c>
      <c r="C141" s="85" t="s">
        <v>3051</v>
      </c>
      <c r="D141" s="85" t="s">
        <v>3105</v>
      </c>
      <c r="E141" s="179" t="s">
        <v>3319</v>
      </c>
      <c r="F141" s="179" t="s">
        <v>3320</v>
      </c>
      <c r="G141" s="179" t="s">
        <v>294</v>
      </c>
      <c r="H141" s="86" t="s">
        <v>3321</v>
      </c>
      <c r="I141" s="85">
        <v>2014</v>
      </c>
      <c r="J141" s="85" t="s">
        <v>3061</v>
      </c>
      <c r="K141" s="87"/>
    </row>
    <row r="142" spans="1:11" x14ac:dyDescent="0.25">
      <c r="A142" s="84" t="s">
        <v>3136</v>
      </c>
      <c r="B142" s="85">
        <v>1</v>
      </c>
      <c r="C142" s="85" t="s">
        <v>3051</v>
      </c>
      <c r="D142" s="85" t="s">
        <v>3052</v>
      </c>
      <c r="E142" s="179" t="s">
        <v>3322</v>
      </c>
      <c r="F142" s="179" t="s">
        <v>3323</v>
      </c>
      <c r="G142" s="179" t="s">
        <v>306</v>
      </c>
      <c r="H142" s="86" t="s">
        <v>3324</v>
      </c>
      <c r="I142" s="85">
        <v>2014</v>
      </c>
      <c r="J142" s="85" t="s">
        <v>3061</v>
      </c>
      <c r="K142" s="87"/>
    </row>
    <row r="143" spans="1:11" x14ac:dyDescent="0.25">
      <c r="A143" s="84" t="s">
        <v>3155</v>
      </c>
      <c r="B143" s="85">
        <v>1</v>
      </c>
      <c r="C143" s="85" t="s">
        <v>3051</v>
      </c>
      <c r="D143" s="85" t="s">
        <v>3105</v>
      </c>
      <c r="E143" s="179" t="s">
        <v>3325</v>
      </c>
      <c r="F143" s="179" t="s">
        <v>3326</v>
      </c>
      <c r="G143" s="179" t="s">
        <v>296</v>
      </c>
      <c r="H143" s="86" t="s">
        <v>3327</v>
      </c>
      <c r="I143" s="85">
        <v>2014</v>
      </c>
      <c r="J143" s="85" t="s">
        <v>3061</v>
      </c>
      <c r="K143" s="87"/>
    </row>
    <row r="144" spans="1:11" x14ac:dyDescent="0.25">
      <c r="A144" s="84" t="s">
        <v>3158</v>
      </c>
      <c r="B144" s="85">
        <v>1</v>
      </c>
      <c r="C144" s="85" t="s">
        <v>3101</v>
      </c>
      <c r="D144" s="85" t="s">
        <v>3105</v>
      </c>
      <c r="E144" s="179" t="s">
        <v>3071</v>
      </c>
      <c r="F144" s="179" t="s">
        <v>3072</v>
      </c>
      <c r="G144" s="179" t="s">
        <v>301</v>
      </c>
      <c r="H144" s="86" t="s">
        <v>3328</v>
      </c>
      <c r="I144" s="85">
        <v>2015</v>
      </c>
      <c r="J144" s="85" t="s">
        <v>3061</v>
      </c>
      <c r="K144" s="87"/>
    </row>
    <row r="145" spans="1:11" x14ac:dyDescent="0.25">
      <c r="A145" s="84"/>
      <c r="B145" s="85"/>
      <c r="C145" s="85"/>
      <c r="D145" s="85"/>
      <c r="E145" s="179"/>
      <c r="F145" s="179"/>
      <c r="G145" s="179"/>
      <c r="H145" s="86"/>
      <c r="I145" s="85"/>
      <c r="J145" s="85"/>
      <c r="K145" s="87"/>
    </row>
    <row r="146" spans="1:11" ht="18.75" x14ac:dyDescent="0.25">
      <c r="A146" s="195" t="s">
        <v>3329</v>
      </c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</row>
    <row r="147" spans="1:11" x14ac:dyDescent="0.25">
      <c r="A147" s="84" t="s">
        <v>3050</v>
      </c>
      <c r="B147" s="85">
        <v>1</v>
      </c>
      <c r="C147" s="85" t="s">
        <v>3116</v>
      </c>
      <c r="D147" s="85"/>
      <c r="E147" s="179" t="s">
        <v>3126</v>
      </c>
      <c r="F147" s="179" t="s">
        <v>3330</v>
      </c>
      <c r="G147" s="179" t="s">
        <v>296</v>
      </c>
      <c r="H147" s="86" t="s">
        <v>3331</v>
      </c>
      <c r="I147" s="85">
        <v>1974</v>
      </c>
      <c r="J147" s="85"/>
      <c r="K147" s="87"/>
    </row>
    <row r="148" spans="1:11" x14ac:dyDescent="0.25">
      <c r="A148" s="84" t="s">
        <v>3057</v>
      </c>
      <c r="B148" s="85">
        <v>1</v>
      </c>
      <c r="C148" s="85" t="s">
        <v>3116</v>
      </c>
      <c r="D148" s="85"/>
      <c r="E148" s="179" t="s">
        <v>3332</v>
      </c>
      <c r="F148" s="179" t="s">
        <v>3333</v>
      </c>
      <c r="G148" s="179" t="s">
        <v>297</v>
      </c>
      <c r="H148" s="86" t="s">
        <v>3334</v>
      </c>
      <c r="I148" s="85">
        <v>1978</v>
      </c>
      <c r="J148" s="85" t="s">
        <v>3061</v>
      </c>
      <c r="K148" s="87" t="s">
        <v>3335</v>
      </c>
    </row>
    <row r="149" spans="1:11" x14ac:dyDescent="0.25">
      <c r="A149" s="84" t="s">
        <v>3092</v>
      </c>
      <c r="B149" s="85">
        <v>1</v>
      </c>
      <c r="C149" s="85" t="s">
        <v>3116</v>
      </c>
      <c r="D149" s="85"/>
      <c r="E149" s="179" t="s">
        <v>3336</v>
      </c>
      <c r="F149" s="179" t="s">
        <v>3149</v>
      </c>
      <c r="G149" s="179" t="s">
        <v>300</v>
      </c>
      <c r="H149" s="86" t="s">
        <v>3337</v>
      </c>
      <c r="I149" s="85">
        <v>1992</v>
      </c>
      <c r="J149" s="85"/>
      <c r="K149" s="87"/>
    </row>
    <row r="150" spans="1:11" x14ac:dyDescent="0.25">
      <c r="A150" s="84" t="s">
        <v>3115</v>
      </c>
      <c r="B150" s="85">
        <v>1</v>
      </c>
      <c r="C150" s="85" t="s">
        <v>3101</v>
      </c>
      <c r="D150" s="85"/>
      <c r="E150" s="179" t="s">
        <v>3338</v>
      </c>
      <c r="F150" s="179" t="s">
        <v>3062</v>
      </c>
      <c r="G150" s="179" t="s">
        <v>299</v>
      </c>
      <c r="H150" s="179" t="s">
        <v>3339</v>
      </c>
      <c r="I150" s="85">
        <v>1993</v>
      </c>
      <c r="J150" s="85" t="s">
        <v>3061</v>
      </c>
      <c r="K150" s="87"/>
    </row>
    <row r="151" spans="1:11" x14ac:dyDescent="0.25">
      <c r="A151" s="84"/>
      <c r="B151" s="85"/>
      <c r="C151" s="85"/>
      <c r="D151" s="85"/>
      <c r="E151" s="179"/>
      <c r="F151" s="179"/>
      <c r="G151" s="179"/>
      <c r="H151" s="86"/>
      <c r="I151" s="85"/>
      <c r="J151" s="85"/>
      <c r="K151" s="87"/>
    </row>
    <row r="152" spans="1:11" ht="18.75" x14ac:dyDescent="0.25">
      <c r="A152" s="195" t="s">
        <v>3340</v>
      </c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</row>
    <row r="153" spans="1:11" x14ac:dyDescent="0.25">
      <c r="A153" s="84" t="s">
        <v>3050</v>
      </c>
      <c r="B153" s="85">
        <v>1</v>
      </c>
      <c r="C153" s="85" t="s">
        <v>3116</v>
      </c>
      <c r="D153" s="85" t="s">
        <v>3052</v>
      </c>
      <c r="E153" s="179" t="s">
        <v>3341</v>
      </c>
      <c r="F153" s="179" t="s">
        <v>3342</v>
      </c>
      <c r="G153" s="179" t="s">
        <v>299</v>
      </c>
      <c r="H153" s="86" t="s">
        <v>3317</v>
      </c>
      <c r="I153" s="85">
        <v>1978</v>
      </c>
      <c r="J153" s="85" t="s">
        <v>3163</v>
      </c>
      <c r="K153" s="87" t="s">
        <v>3343</v>
      </c>
    </row>
    <row r="154" spans="1:11" x14ac:dyDescent="0.25">
      <c r="A154" s="84" t="s">
        <v>3057</v>
      </c>
      <c r="B154" s="85">
        <v>1</v>
      </c>
      <c r="C154" s="85" t="s">
        <v>3310</v>
      </c>
      <c r="D154" s="85"/>
      <c r="E154" s="179"/>
      <c r="F154" s="179" t="s">
        <v>3344</v>
      </c>
      <c r="G154" s="179" t="s">
        <v>3345</v>
      </c>
      <c r="H154" s="86"/>
      <c r="I154" s="85"/>
      <c r="J154" s="85" t="s">
        <v>3061</v>
      </c>
      <c r="K154" s="87" t="s">
        <v>3346</v>
      </c>
    </row>
    <row r="155" spans="1:11" s="98" customFormat="1" x14ac:dyDescent="0.25">
      <c r="A155" s="94"/>
      <c r="B155" s="95"/>
      <c r="C155" s="95"/>
      <c r="D155" s="95"/>
      <c r="E155" s="178"/>
      <c r="F155" s="178"/>
      <c r="G155" s="178"/>
      <c r="H155" s="96"/>
      <c r="I155" s="95"/>
      <c r="J155" s="95"/>
      <c r="K155" s="178"/>
    </row>
    <row r="156" spans="1:11" ht="18.75" x14ac:dyDescent="0.25">
      <c r="A156" s="195" t="s">
        <v>3347</v>
      </c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</row>
    <row r="157" spans="1:11" x14ac:dyDescent="0.25">
      <c r="A157" s="84" t="s">
        <v>3050</v>
      </c>
      <c r="B157" s="85">
        <v>1</v>
      </c>
      <c r="C157" s="85" t="s">
        <v>3051</v>
      </c>
      <c r="D157" s="85" t="s">
        <v>3052</v>
      </c>
      <c r="E157" s="179" t="s">
        <v>3348</v>
      </c>
      <c r="F157" s="179" t="s">
        <v>3349</v>
      </c>
      <c r="G157" s="179" t="s">
        <v>296</v>
      </c>
      <c r="H157" s="86" t="s">
        <v>3350</v>
      </c>
      <c r="I157" s="85">
        <v>1990</v>
      </c>
      <c r="J157" s="85" t="s">
        <v>3061</v>
      </c>
      <c r="K157" s="87"/>
    </row>
    <row r="158" spans="1:11" x14ac:dyDescent="0.25">
      <c r="A158" s="84"/>
      <c r="B158" s="85"/>
      <c r="C158" s="85"/>
      <c r="D158" s="85"/>
      <c r="E158" s="179"/>
      <c r="F158" s="179"/>
      <c r="G158" s="179"/>
      <c r="H158" s="86"/>
      <c r="I158" s="85"/>
      <c r="J158" s="85"/>
      <c r="K158" s="87"/>
    </row>
    <row r="159" spans="1:11" ht="18.75" x14ac:dyDescent="0.25">
      <c r="A159" s="195" t="s">
        <v>3351</v>
      </c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</row>
    <row r="160" spans="1:11" x14ac:dyDescent="0.25">
      <c r="A160" s="84" t="s">
        <v>3050</v>
      </c>
      <c r="B160" s="85">
        <v>1</v>
      </c>
      <c r="C160" s="85" t="s">
        <v>3051</v>
      </c>
      <c r="D160" s="85" t="s">
        <v>3105</v>
      </c>
      <c r="E160" s="179" t="s">
        <v>3352</v>
      </c>
      <c r="F160" s="179" t="s">
        <v>3353</v>
      </c>
      <c r="G160" s="179" t="s">
        <v>307</v>
      </c>
      <c r="H160" s="86" t="s">
        <v>3354</v>
      </c>
      <c r="I160" s="85">
        <v>2017</v>
      </c>
      <c r="J160" s="85" t="s">
        <v>3355</v>
      </c>
      <c r="K160" s="87"/>
    </row>
    <row r="161" spans="1:11" s="98" customFormat="1" x14ac:dyDescent="0.25">
      <c r="A161" s="94"/>
      <c r="B161" s="95">
        <v>1</v>
      </c>
      <c r="C161" s="95" t="s">
        <v>3051</v>
      </c>
      <c r="D161" s="95" t="s">
        <v>3105</v>
      </c>
      <c r="E161" s="178" t="s">
        <v>3352</v>
      </c>
      <c r="F161" s="178" t="s">
        <v>3353</v>
      </c>
      <c r="G161" s="178" t="s">
        <v>307</v>
      </c>
      <c r="H161" s="96" t="s">
        <v>3356</v>
      </c>
      <c r="I161" s="95">
        <v>2017</v>
      </c>
      <c r="J161" s="95" t="s">
        <v>3061</v>
      </c>
      <c r="K161" s="97" t="s">
        <v>3357</v>
      </c>
    </row>
    <row r="162" spans="1:11" x14ac:dyDescent="0.25">
      <c r="A162" s="84"/>
      <c r="B162" s="85"/>
      <c r="C162" s="85"/>
      <c r="D162" s="85"/>
      <c r="E162" s="179"/>
      <c r="F162" s="179"/>
      <c r="G162" s="179"/>
      <c r="H162" s="86"/>
      <c r="I162" s="85"/>
      <c r="J162" s="85"/>
      <c r="K162" s="87"/>
    </row>
    <row r="163" spans="1:11" ht="18.75" x14ac:dyDescent="0.25">
      <c r="A163" s="195" t="s">
        <v>3358</v>
      </c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</row>
    <row r="164" spans="1:11" x14ac:dyDescent="0.25">
      <c r="A164" s="84" t="s">
        <v>3050</v>
      </c>
      <c r="B164" s="85">
        <v>1</v>
      </c>
      <c r="C164" s="85" t="s">
        <v>3051</v>
      </c>
      <c r="D164" s="85" t="s">
        <v>3052</v>
      </c>
      <c r="E164" s="179" t="s">
        <v>3359</v>
      </c>
      <c r="F164" s="179" t="s">
        <v>3360</v>
      </c>
      <c r="G164" s="179" t="s">
        <v>304</v>
      </c>
      <c r="H164" s="86" t="s">
        <v>3361</v>
      </c>
      <c r="I164" s="85">
        <v>1972</v>
      </c>
      <c r="J164" s="85" t="s">
        <v>3061</v>
      </c>
      <c r="K164" s="87"/>
    </row>
    <row r="165" spans="1:11" x14ac:dyDescent="0.25">
      <c r="A165" s="84" t="s">
        <v>3057</v>
      </c>
      <c r="B165" s="85">
        <v>1</v>
      </c>
      <c r="C165" s="85"/>
      <c r="D165" s="85" t="s">
        <v>3105</v>
      </c>
      <c r="E165" s="179" t="s">
        <v>3362</v>
      </c>
      <c r="F165" s="179" t="s">
        <v>3363</v>
      </c>
      <c r="G165" s="179" t="s">
        <v>307</v>
      </c>
      <c r="H165" s="86" t="s">
        <v>3364</v>
      </c>
      <c r="I165" s="85">
        <v>2021</v>
      </c>
      <c r="J165" s="85" t="s">
        <v>3355</v>
      </c>
      <c r="K165" s="87"/>
    </row>
    <row r="166" spans="1:11" x14ac:dyDescent="0.25">
      <c r="A166" s="84"/>
      <c r="B166" s="85"/>
      <c r="C166" s="85"/>
      <c r="D166" s="85"/>
      <c r="E166" s="179"/>
      <c r="F166" s="179"/>
      <c r="G166" s="179"/>
      <c r="H166" s="86"/>
      <c r="I166" s="85"/>
      <c r="J166" s="85"/>
      <c r="K166" s="87"/>
    </row>
    <row r="167" spans="1:11" ht="18.75" x14ac:dyDescent="0.25">
      <c r="A167" s="195" t="s">
        <v>3365</v>
      </c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</row>
    <row r="168" spans="1:11" x14ac:dyDescent="0.25">
      <c r="A168" s="84" t="s">
        <v>3050</v>
      </c>
      <c r="B168" s="85">
        <v>1</v>
      </c>
      <c r="C168" s="85" t="s">
        <v>3051</v>
      </c>
      <c r="D168" s="85"/>
      <c r="E168" s="179" t="s">
        <v>3366</v>
      </c>
      <c r="F168" s="179" t="s">
        <v>3367</v>
      </c>
      <c r="G168" s="179" t="s">
        <v>296</v>
      </c>
      <c r="H168" s="86" t="s">
        <v>3368</v>
      </c>
      <c r="I168" s="85">
        <v>2012</v>
      </c>
      <c r="J168" s="85" t="s">
        <v>3061</v>
      </c>
      <c r="K168" s="87"/>
    </row>
    <row r="169" spans="1:11" x14ac:dyDescent="0.25">
      <c r="A169" s="99" t="s">
        <v>3057</v>
      </c>
      <c r="B169" s="100">
        <v>1</v>
      </c>
      <c r="C169" s="100" t="s">
        <v>3051</v>
      </c>
      <c r="D169" s="100"/>
      <c r="E169" s="101" t="s">
        <v>3369</v>
      </c>
      <c r="F169" s="101" t="s">
        <v>3229</v>
      </c>
      <c r="G169" s="101" t="s">
        <v>293</v>
      </c>
      <c r="H169" s="102" t="s">
        <v>3370</v>
      </c>
      <c r="I169" s="100">
        <v>2021</v>
      </c>
      <c r="J169" s="100" t="s">
        <v>3061</v>
      </c>
      <c r="K169" s="103"/>
    </row>
    <row r="170" spans="1:11" s="104" customFormat="1" x14ac:dyDescent="0.25">
      <c r="A170" s="178"/>
      <c r="B170" s="95">
        <v>1</v>
      </c>
      <c r="C170" s="95" t="s">
        <v>3051</v>
      </c>
      <c r="D170" s="178"/>
      <c r="E170" s="178" t="s">
        <v>3371</v>
      </c>
      <c r="F170" s="178" t="s">
        <v>3181</v>
      </c>
      <c r="G170" s="178" t="s">
        <v>293</v>
      </c>
      <c r="H170" s="178" t="s">
        <v>3372</v>
      </c>
      <c r="I170" s="95">
        <v>2021</v>
      </c>
      <c r="J170" s="95" t="s">
        <v>3061</v>
      </c>
      <c r="K170" s="178" t="s">
        <v>3373</v>
      </c>
    </row>
    <row r="171" spans="1:11" s="104" customFormat="1" x14ac:dyDescent="0.25">
      <c r="A171" s="112"/>
      <c r="B171" s="111">
        <v>1</v>
      </c>
      <c r="C171" s="111" t="s">
        <v>3051</v>
      </c>
      <c r="D171" s="112"/>
      <c r="E171" s="112" t="s">
        <v>3374</v>
      </c>
      <c r="F171" s="112" t="s">
        <v>3320</v>
      </c>
      <c r="G171" s="112" t="s">
        <v>294</v>
      </c>
      <c r="H171" s="112" t="s">
        <v>3375</v>
      </c>
      <c r="I171" s="111">
        <v>2022</v>
      </c>
      <c r="J171" s="111" t="s">
        <v>3061</v>
      </c>
      <c r="K171" s="112" t="s">
        <v>3376</v>
      </c>
    </row>
    <row r="172" spans="1:11" s="104" customFormat="1" x14ac:dyDescent="0.25">
      <c r="A172" s="112"/>
      <c r="B172" s="111">
        <v>1</v>
      </c>
      <c r="C172" s="111" t="s">
        <v>3051</v>
      </c>
      <c r="D172" s="112"/>
      <c r="E172" s="112" t="s">
        <v>3377</v>
      </c>
      <c r="F172" s="112" t="s">
        <v>3181</v>
      </c>
      <c r="G172" s="112" t="s">
        <v>293</v>
      </c>
      <c r="H172" s="112" t="s">
        <v>3378</v>
      </c>
      <c r="I172" s="111">
        <v>2022</v>
      </c>
      <c r="J172" s="111" t="s">
        <v>3061</v>
      </c>
      <c r="K172" s="112" t="s">
        <v>3376</v>
      </c>
    </row>
    <row r="173" spans="1:11" x14ac:dyDescent="0.25">
      <c r="A173" s="84" t="s">
        <v>3092</v>
      </c>
      <c r="B173" s="85">
        <v>1</v>
      </c>
      <c r="C173" s="85" t="s">
        <v>3051</v>
      </c>
      <c r="D173" s="85"/>
      <c r="E173" s="179" t="s">
        <v>3379</v>
      </c>
      <c r="F173" s="179" t="s">
        <v>3380</v>
      </c>
      <c r="G173" s="179" t="s">
        <v>307</v>
      </c>
      <c r="H173" s="86" t="s">
        <v>3381</v>
      </c>
      <c r="I173" s="85">
        <v>2022</v>
      </c>
      <c r="J173" s="85" t="s">
        <v>3061</v>
      </c>
      <c r="K173" s="87"/>
    </row>
    <row r="174" spans="1:11" s="104" customFormat="1" x14ac:dyDescent="0.25">
      <c r="A174" s="112"/>
      <c r="B174" s="111">
        <v>1</v>
      </c>
      <c r="C174" s="111" t="s">
        <v>3051</v>
      </c>
      <c r="D174" s="112"/>
      <c r="E174" s="112" t="s">
        <v>3382</v>
      </c>
      <c r="F174" s="112" t="s">
        <v>3149</v>
      </c>
      <c r="G174" s="112" t="s">
        <v>300</v>
      </c>
      <c r="H174" s="113" t="s">
        <v>3383</v>
      </c>
      <c r="I174" s="111">
        <v>2022</v>
      </c>
      <c r="J174" s="111" t="s">
        <v>3061</v>
      </c>
      <c r="K174" s="112" t="s">
        <v>3384</v>
      </c>
    </row>
    <row r="175" spans="1:11" x14ac:dyDescent="0.25">
      <c r="A175" s="105"/>
      <c r="B175" s="106"/>
      <c r="C175" s="106"/>
      <c r="D175" s="106"/>
      <c r="E175" s="107"/>
      <c r="F175" s="107"/>
      <c r="G175" s="107"/>
      <c r="H175" s="108"/>
      <c r="I175" s="106"/>
      <c r="J175" s="106"/>
      <c r="K175" s="109"/>
    </row>
    <row r="176" spans="1:11" ht="18.75" x14ac:dyDescent="0.25">
      <c r="A176" s="195" t="s">
        <v>3385</v>
      </c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</row>
    <row r="177" spans="1:11" x14ac:dyDescent="0.25">
      <c r="A177" s="84" t="s">
        <v>3050</v>
      </c>
      <c r="B177" s="85">
        <v>1</v>
      </c>
      <c r="C177" s="85" t="s">
        <v>3051</v>
      </c>
      <c r="D177" s="85"/>
      <c r="E177" s="179" t="s">
        <v>3386</v>
      </c>
      <c r="F177" s="179" t="s">
        <v>3169</v>
      </c>
      <c r="G177" s="179" t="s">
        <v>293</v>
      </c>
      <c r="H177" s="86" t="s">
        <v>3387</v>
      </c>
      <c r="I177" s="85">
        <v>1966</v>
      </c>
      <c r="J177" s="85" t="s">
        <v>3061</v>
      </c>
      <c r="K177" s="87"/>
    </row>
    <row r="178" spans="1:11" x14ac:dyDescent="0.25">
      <c r="A178" s="84" t="s">
        <v>3057</v>
      </c>
      <c r="B178" s="85">
        <v>1</v>
      </c>
      <c r="C178" s="85" t="s">
        <v>3051</v>
      </c>
      <c r="D178" s="85"/>
      <c r="E178" s="179" t="s">
        <v>3388</v>
      </c>
      <c r="F178" s="179" t="s">
        <v>3389</v>
      </c>
      <c r="G178" s="179" t="s">
        <v>299</v>
      </c>
      <c r="H178" s="86" t="s">
        <v>3390</v>
      </c>
      <c r="I178" s="85">
        <v>1977</v>
      </c>
      <c r="J178" s="85" t="s">
        <v>3061</v>
      </c>
      <c r="K178" s="87" t="s">
        <v>3391</v>
      </c>
    </row>
    <row r="179" spans="1:11" x14ac:dyDescent="0.25">
      <c r="A179" s="84" t="s">
        <v>3092</v>
      </c>
      <c r="B179" s="85">
        <v>1</v>
      </c>
      <c r="C179" s="85" t="s">
        <v>3051</v>
      </c>
      <c r="D179" s="85"/>
      <c r="E179" s="179" t="s">
        <v>3392</v>
      </c>
      <c r="F179" s="179" t="s">
        <v>3393</v>
      </c>
      <c r="G179" s="179" t="s">
        <v>295</v>
      </c>
      <c r="H179" s="86" t="s">
        <v>3394</v>
      </c>
      <c r="I179" s="85">
        <v>1977</v>
      </c>
      <c r="J179" s="85" t="s">
        <v>3061</v>
      </c>
      <c r="K179" s="87" t="s">
        <v>3395</v>
      </c>
    </row>
    <row r="180" spans="1:11" x14ac:dyDescent="0.25">
      <c r="A180" s="84" t="s">
        <v>3115</v>
      </c>
      <c r="B180" s="85">
        <v>1</v>
      </c>
      <c r="C180" s="85" t="s">
        <v>3051</v>
      </c>
      <c r="D180" s="85"/>
      <c r="E180" s="179" t="s">
        <v>3396</v>
      </c>
      <c r="F180" s="179" t="s">
        <v>3225</v>
      </c>
      <c r="G180" s="179" t="s">
        <v>302</v>
      </c>
      <c r="H180" s="86" t="s">
        <v>3397</v>
      </c>
      <c r="I180" s="85">
        <v>2014</v>
      </c>
      <c r="J180" s="85" t="s">
        <v>3061</v>
      </c>
      <c r="K180" s="87"/>
    </row>
    <row r="181" spans="1:11" x14ac:dyDescent="0.25">
      <c r="A181" s="99" t="s">
        <v>3136</v>
      </c>
      <c r="B181" s="100">
        <v>1</v>
      </c>
      <c r="C181" s="100" t="s">
        <v>3051</v>
      </c>
      <c r="D181" s="100"/>
      <c r="E181" s="101" t="s">
        <v>3398</v>
      </c>
      <c r="F181" s="101" t="s">
        <v>3333</v>
      </c>
      <c r="G181" s="101" t="s">
        <v>297</v>
      </c>
      <c r="H181" s="102" t="s">
        <v>3399</v>
      </c>
      <c r="I181" s="100">
        <v>2018</v>
      </c>
      <c r="J181" s="100" t="s">
        <v>3061</v>
      </c>
      <c r="K181" s="103"/>
    </row>
    <row r="182" spans="1:11" s="104" customFormat="1" x14ac:dyDescent="0.25">
      <c r="A182" s="178"/>
      <c r="B182" s="95">
        <v>1</v>
      </c>
      <c r="C182" s="95" t="s">
        <v>3051</v>
      </c>
      <c r="D182" s="178"/>
      <c r="E182" s="178" t="s">
        <v>3126</v>
      </c>
      <c r="F182" s="178" t="s">
        <v>3400</v>
      </c>
      <c r="G182" s="178" t="s">
        <v>296</v>
      </c>
      <c r="H182" s="178" t="s">
        <v>3401</v>
      </c>
      <c r="I182" s="95">
        <v>2018</v>
      </c>
      <c r="J182" s="95" t="s">
        <v>3061</v>
      </c>
      <c r="K182" s="178" t="s">
        <v>3402</v>
      </c>
    </row>
    <row r="183" spans="1:11" s="98" customFormat="1" x14ac:dyDescent="0.25">
      <c r="A183" s="110"/>
      <c r="B183" s="111"/>
      <c r="C183" s="111"/>
      <c r="D183" s="111"/>
      <c r="E183" s="112"/>
      <c r="F183" s="112"/>
      <c r="G183" s="112"/>
      <c r="H183" s="113"/>
      <c r="I183" s="111"/>
      <c r="J183" s="111"/>
      <c r="K183" s="112"/>
    </row>
    <row r="184" spans="1:11" ht="18.75" x14ac:dyDescent="0.25">
      <c r="A184" s="195" t="s">
        <v>3403</v>
      </c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</row>
    <row r="185" spans="1:11" x14ac:dyDescent="0.25">
      <c r="A185" s="84" t="s">
        <v>3050</v>
      </c>
      <c r="B185" s="85">
        <v>1</v>
      </c>
      <c r="C185" s="85" t="s">
        <v>3051</v>
      </c>
      <c r="D185" s="85"/>
      <c r="E185" s="179" t="s">
        <v>3404</v>
      </c>
      <c r="F185" s="179" t="s">
        <v>3405</v>
      </c>
      <c r="G185" s="179" t="s">
        <v>295</v>
      </c>
      <c r="H185" s="86" t="s">
        <v>3406</v>
      </c>
      <c r="I185" s="85">
        <v>2000</v>
      </c>
      <c r="J185" s="85" t="s">
        <v>3061</v>
      </c>
      <c r="K185" s="87"/>
    </row>
    <row r="186" spans="1:11" s="98" customFormat="1" x14ac:dyDescent="0.25">
      <c r="A186" s="94"/>
      <c r="B186" s="95">
        <v>1</v>
      </c>
      <c r="C186" s="95" t="s">
        <v>3051</v>
      </c>
      <c r="D186" s="95"/>
      <c r="E186" s="178" t="s">
        <v>3407</v>
      </c>
      <c r="F186" s="178" t="s">
        <v>3405</v>
      </c>
      <c r="G186" s="178" t="s">
        <v>295</v>
      </c>
      <c r="H186" s="96" t="s">
        <v>3408</v>
      </c>
      <c r="I186" s="95">
        <v>2000</v>
      </c>
      <c r="J186" s="95"/>
      <c r="K186" s="97"/>
    </row>
    <row r="187" spans="1:11" s="98" customFormat="1" x14ac:dyDescent="0.25">
      <c r="A187" s="94"/>
      <c r="B187" s="95">
        <v>1</v>
      </c>
      <c r="C187" s="95" t="s">
        <v>3051</v>
      </c>
      <c r="D187" s="95"/>
      <c r="E187" s="178" t="s">
        <v>3409</v>
      </c>
      <c r="F187" s="178" t="s">
        <v>3405</v>
      </c>
      <c r="G187" s="178" t="s">
        <v>295</v>
      </c>
      <c r="H187" s="96" t="s">
        <v>3410</v>
      </c>
      <c r="I187" s="95">
        <v>2001</v>
      </c>
      <c r="J187" s="95"/>
      <c r="K187" s="97"/>
    </row>
    <row r="188" spans="1:11" x14ac:dyDescent="0.25">
      <c r="A188" s="84" t="s">
        <v>3057</v>
      </c>
      <c r="B188" s="85">
        <v>1</v>
      </c>
      <c r="C188" s="85" t="s">
        <v>3051</v>
      </c>
      <c r="D188" s="85"/>
      <c r="E188" s="179" t="s">
        <v>3411</v>
      </c>
      <c r="F188" s="179" t="s">
        <v>3412</v>
      </c>
      <c r="G188" s="179" t="s">
        <v>299</v>
      </c>
      <c r="H188" s="86" t="s">
        <v>3413</v>
      </c>
      <c r="I188" s="85">
        <v>2002</v>
      </c>
      <c r="J188" s="85" t="s">
        <v>3061</v>
      </c>
      <c r="K188" s="87"/>
    </row>
    <row r="189" spans="1:11" s="98" customFormat="1" x14ac:dyDescent="0.25">
      <c r="A189" s="94"/>
      <c r="B189" s="95">
        <v>1</v>
      </c>
      <c r="C189" s="95" t="s">
        <v>3051</v>
      </c>
      <c r="D189" s="95"/>
      <c r="E189" s="178" t="s">
        <v>3414</v>
      </c>
      <c r="F189" s="178" t="s">
        <v>3118</v>
      </c>
      <c r="G189" s="178" t="s">
        <v>299</v>
      </c>
      <c r="H189" s="96" t="s">
        <v>3415</v>
      </c>
      <c r="I189" s="95">
        <v>2002</v>
      </c>
      <c r="J189" s="95" t="s">
        <v>3061</v>
      </c>
      <c r="K189" s="97" t="s">
        <v>3416</v>
      </c>
    </row>
    <row r="190" spans="1:11" s="98" customFormat="1" x14ac:dyDescent="0.25">
      <c r="A190" s="94"/>
      <c r="B190" s="95">
        <v>1</v>
      </c>
      <c r="C190" s="95" t="s">
        <v>3051</v>
      </c>
      <c r="D190" s="95"/>
      <c r="E190" s="178" t="s">
        <v>3411</v>
      </c>
      <c r="F190" s="178" t="s">
        <v>3412</v>
      </c>
      <c r="G190" s="178" t="s">
        <v>299</v>
      </c>
      <c r="H190" s="96" t="s">
        <v>3417</v>
      </c>
      <c r="I190" s="95">
        <v>2002</v>
      </c>
      <c r="J190" s="95" t="s">
        <v>3061</v>
      </c>
      <c r="K190" s="178" t="s">
        <v>3146</v>
      </c>
    </row>
    <row r="191" spans="1:11" s="98" customFormat="1" x14ac:dyDescent="0.25">
      <c r="A191" s="94"/>
      <c r="B191" s="95">
        <v>1</v>
      </c>
      <c r="C191" s="95" t="s">
        <v>3051</v>
      </c>
      <c r="D191" s="95"/>
      <c r="E191" s="178" t="s">
        <v>3411</v>
      </c>
      <c r="F191" s="178" t="s">
        <v>3412</v>
      </c>
      <c r="G191" s="178" t="s">
        <v>299</v>
      </c>
      <c r="H191" s="96" t="s">
        <v>3418</v>
      </c>
      <c r="I191" s="95">
        <v>2003</v>
      </c>
      <c r="J191" s="95" t="s">
        <v>3061</v>
      </c>
      <c r="K191" s="178" t="s">
        <v>3146</v>
      </c>
    </row>
    <row r="192" spans="1:11" x14ac:dyDescent="0.25">
      <c r="A192" s="84" t="s">
        <v>3092</v>
      </c>
      <c r="B192" s="85">
        <v>1</v>
      </c>
      <c r="C192" s="85" t="s">
        <v>3051</v>
      </c>
      <c r="D192" s="85"/>
      <c r="E192" s="179" t="s">
        <v>3419</v>
      </c>
      <c r="F192" s="179" t="s">
        <v>3353</v>
      </c>
      <c r="G192" s="179" t="s">
        <v>307</v>
      </c>
      <c r="H192" s="86" t="s">
        <v>3087</v>
      </c>
      <c r="I192" s="85">
        <v>2006</v>
      </c>
      <c r="J192" s="85"/>
      <c r="K192" s="87"/>
    </row>
    <row r="193" spans="1:11" x14ac:dyDescent="0.25">
      <c r="A193" s="84" t="s">
        <v>3115</v>
      </c>
      <c r="B193" s="85">
        <v>1</v>
      </c>
      <c r="C193" s="85" t="s">
        <v>3051</v>
      </c>
      <c r="D193" s="85"/>
      <c r="E193" s="179" t="s">
        <v>3106</v>
      </c>
      <c r="F193" s="179" t="s">
        <v>3107</v>
      </c>
      <c r="G193" s="179" t="s">
        <v>299</v>
      </c>
      <c r="H193" s="86" t="s">
        <v>3420</v>
      </c>
      <c r="I193" s="85">
        <v>2007</v>
      </c>
      <c r="J193" s="85" t="s">
        <v>3061</v>
      </c>
      <c r="K193" s="87"/>
    </row>
    <row r="194" spans="1:11" x14ac:dyDescent="0.25">
      <c r="A194" s="84" t="s">
        <v>3136</v>
      </c>
      <c r="B194" s="85">
        <v>1</v>
      </c>
      <c r="C194" s="85" t="s">
        <v>3051</v>
      </c>
      <c r="D194" s="85"/>
      <c r="E194" s="179" t="s">
        <v>3421</v>
      </c>
      <c r="F194" s="179" t="s">
        <v>3107</v>
      </c>
      <c r="G194" s="179" t="s">
        <v>299</v>
      </c>
      <c r="H194" s="86" t="s">
        <v>3422</v>
      </c>
      <c r="I194" s="85">
        <v>2011</v>
      </c>
      <c r="J194" s="85" t="s">
        <v>3061</v>
      </c>
      <c r="K194" s="87"/>
    </row>
    <row r="195" spans="1:11" x14ac:dyDescent="0.25">
      <c r="A195" s="84" t="s">
        <v>3155</v>
      </c>
      <c r="B195" s="85">
        <v>1</v>
      </c>
      <c r="C195" s="85" t="s">
        <v>3051</v>
      </c>
      <c r="D195" s="85"/>
      <c r="E195" s="179" t="s">
        <v>3423</v>
      </c>
      <c r="F195" s="179" t="s">
        <v>3424</v>
      </c>
      <c r="G195" s="179" t="s">
        <v>299</v>
      </c>
      <c r="H195" s="86" t="s">
        <v>3425</v>
      </c>
      <c r="I195" s="85">
        <v>2013</v>
      </c>
      <c r="J195" s="85" t="s">
        <v>3061</v>
      </c>
      <c r="K195" s="87"/>
    </row>
    <row r="196" spans="1:11" x14ac:dyDescent="0.25">
      <c r="A196" s="84" t="s">
        <v>3158</v>
      </c>
      <c r="B196" s="85">
        <v>1</v>
      </c>
      <c r="C196" s="85" t="s">
        <v>3051</v>
      </c>
      <c r="D196" s="85"/>
      <c r="E196" s="179" t="s">
        <v>3426</v>
      </c>
      <c r="F196" s="179" t="s">
        <v>3393</v>
      </c>
      <c r="G196" s="179" t="s">
        <v>295</v>
      </c>
      <c r="H196" s="86" t="s">
        <v>3427</v>
      </c>
      <c r="I196" s="85">
        <v>2015</v>
      </c>
      <c r="J196" s="85" t="s">
        <v>3061</v>
      </c>
      <c r="K196" s="87"/>
    </row>
    <row r="197" spans="1:11" x14ac:dyDescent="0.25">
      <c r="A197" s="84" t="s">
        <v>3234</v>
      </c>
      <c r="B197" s="85">
        <v>1</v>
      </c>
      <c r="C197" s="85" t="s">
        <v>3051</v>
      </c>
      <c r="D197" s="85"/>
      <c r="E197" s="179" t="s">
        <v>3196</v>
      </c>
      <c r="F197" s="179" t="s">
        <v>3197</v>
      </c>
      <c r="G197" s="179" t="s">
        <v>295</v>
      </c>
      <c r="H197" s="86" t="s">
        <v>3428</v>
      </c>
      <c r="I197" s="85">
        <v>2018</v>
      </c>
      <c r="J197" s="85" t="s">
        <v>3061</v>
      </c>
      <c r="K197" s="87"/>
    </row>
    <row r="198" spans="1:11" x14ac:dyDescent="0.25">
      <c r="A198" s="84"/>
      <c r="B198" s="85"/>
      <c r="C198" s="85"/>
      <c r="D198" s="85"/>
      <c r="E198" s="179"/>
      <c r="F198" s="179"/>
      <c r="G198" s="179"/>
      <c r="H198" s="86"/>
      <c r="I198" s="85"/>
      <c r="J198" s="85"/>
      <c r="K198" s="87"/>
    </row>
    <row r="199" spans="1:11" ht="18.75" x14ac:dyDescent="0.25">
      <c r="A199" s="195" t="s">
        <v>3429</v>
      </c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</row>
    <row r="200" spans="1:11" x14ac:dyDescent="0.25">
      <c r="A200" s="84" t="s">
        <v>3050</v>
      </c>
      <c r="B200" s="85">
        <v>1</v>
      </c>
      <c r="C200" s="85" t="s">
        <v>3051</v>
      </c>
      <c r="D200" s="85"/>
      <c r="E200" s="179" t="s">
        <v>3080</v>
      </c>
      <c r="F200" s="179" t="s">
        <v>3080</v>
      </c>
      <c r="G200" s="179" t="s">
        <v>295</v>
      </c>
      <c r="H200" s="86" t="s">
        <v>3430</v>
      </c>
      <c r="I200" s="85">
        <v>1949</v>
      </c>
      <c r="J200" s="85" t="s">
        <v>3163</v>
      </c>
      <c r="K200" s="179" t="s">
        <v>3431</v>
      </c>
    </row>
    <row r="201" spans="1:11" s="98" customFormat="1" x14ac:dyDescent="0.25">
      <c r="A201" s="94"/>
      <c r="B201" s="95"/>
      <c r="C201" s="95"/>
      <c r="D201" s="95"/>
      <c r="E201" s="178"/>
      <c r="F201" s="178"/>
      <c r="G201" s="178"/>
      <c r="H201" s="96"/>
      <c r="I201" s="95"/>
      <c r="J201" s="95"/>
      <c r="K201" s="178"/>
    </row>
    <row r="202" spans="1:11" ht="18.75" x14ac:dyDescent="0.25">
      <c r="A202" s="195" t="s">
        <v>3432</v>
      </c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</row>
    <row r="203" spans="1:11" s="81" customFormat="1" x14ac:dyDescent="0.25">
      <c r="A203" s="89" t="s">
        <v>3050</v>
      </c>
      <c r="B203" s="90">
        <v>1</v>
      </c>
      <c r="C203" s="90" t="s">
        <v>3293</v>
      </c>
      <c r="D203" s="90"/>
      <c r="E203" s="91" t="s">
        <v>3433</v>
      </c>
      <c r="F203" s="91" t="s">
        <v>3434</v>
      </c>
      <c r="G203" s="91" t="s">
        <v>297</v>
      </c>
      <c r="H203" s="92" t="s">
        <v>3435</v>
      </c>
      <c r="I203" s="90">
        <v>1985</v>
      </c>
      <c r="J203" s="90"/>
      <c r="K203" s="93"/>
    </row>
    <row r="204" spans="1:11" x14ac:dyDescent="0.25">
      <c r="A204" s="84" t="s">
        <v>3057</v>
      </c>
      <c r="B204" s="85">
        <v>1</v>
      </c>
      <c r="C204" s="85" t="s">
        <v>3051</v>
      </c>
      <c r="D204" s="85"/>
      <c r="E204" s="179" t="s">
        <v>3436</v>
      </c>
      <c r="F204" s="179" t="s">
        <v>3437</v>
      </c>
      <c r="G204" s="179" t="s">
        <v>295</v>
      </c>
      <c r="H204" s="86" t="s">
        <v>3438</v>
      </c>
      <c r="I204" s="85">
        <v>1987</v>
      </c>
      <c r="J204" s="85" t="s">
        <v>3061</v>
      </c>
      <c r="K204" s="87"/>
    </row>
    <row r="205" spans="1:11" s="98" customFormat="1" x14ac:dyDescent="0.25">
      <c r="A205" s="94"/>
      <c r="B205" s="95">
        <v>1</v>
      </c>
      <c r="C205" s="95" t="s">
        <v>3051</v>
      </c>
      <c r="D205" s="95"/>
      <c r="E205" s="178" t="s">
        <v>3439</v>
      </c>
      <c r="F205" s="178" t="s">
        <v>3440</v>
      </c>
      <c r="G205" s="178" t="s">
        <v>295</v>
      </c>
      <c r="H205" s="96" t="s">
        <v>3441</v>
      </c>
      <c r="I205" s="95">
        <v>1987</v>
      </c>
      <c r="J205" s="95" t="s">
        <v>3061</v>
      </c>
      <c r="K205" s="97" t="s">
        <v>3442</v>
      </c>
    </row>
    <row r="206" spans="1:11" s="98" customFormat="1" x14ac:dyDescent="0.25">
      <c r="A206" s="94"/>
      <c r="B206" s="95">
        <v>1</v>
      </c>
      <c r="C206" s="95" t="s">
        <v>3051</v>
      </c>
      <c r="D206" s="95"/>
      <c r="E206" s="178" t="s">
        <v>3443</v>
      </c>
      <c r="F206" s="178" t="s">
        <v>3090</v>
      </c>
      <c r="G206" s="178" t="s">
        <v>295</v>
      </c>
      <c r="H206" s="96" t="s">
        <v>3444</v>
      </c>
      <c r="I206" s="95">
        <v>1987</v>
      </c>
      <c r="J206" s="95"/>
      <c r="K206" s="97" t="s">
        <v>3445</v>
      </c>
    </row>
    <row r="207" spans="1:11" x14ac:dyDescent="0.25">
      <c r="A207" s="84" t="s">
        <v>3092</v>
      </c>
      <c r="B207" s="85">
        <v>2</v>
      </c>
      <c r="C207" s="85" t="s">
        <v>3051</v>
      </c>
      <c r="D207" s="85" t="s">
        <v>3173</v>
      </c>
      <c r="E207" s="179" t="s">
        <v>3071</v>
      </c>
      <c r="F207" s="179" t="s">
        <v>3072</v>
      </c>
      <c r="G207" s="179" t="s">
        <v>301</v>
      </c>
      <c r="H207" s="86" t="s">
        <v>3446</v>
      </c>
      <c r="I207" s="85">
        <v>1987</v>
      </c>
      <c r="J207" s="85"/>
      <c r="K207" s="87"/>
    </row>
    <row r="208" spans="1:11" x14ac:dyDescent="0.25">
      <c r="A208" s="84" t="s">
        <v>3115</v>
      </c>
      <c r="B208" s="85">
        <v>1</v>
      </c>
      <c r="C208" s="85" t="s">
        <v>3051</v>
      </c>
      <c r="D208" s="85" t="s">
        <v>3105</v>
      </c>
      <c r="E208" s="179" t="s">
        <v>3447</v>
      </c>
      <c r="F208" s="179" t="s">
        <v>3107</v>
      </c>
      <c r="G208" s="179" t="s">
        <v>299</v>
      </c>
      <c r="H208" s="86" t="s">
        <v>3448</v>
      </c>
      <c r="I208" s="85">
        <v>1987</v>
      </c>
      <c r="J208" s="85" t="s">
        <v>3061</v>
      </c>
      <c r="K208" s="87"/>
    </row>
    <row r="209" spans="1:11" s="98" customFormat="1" x14ac:dyDescent="0.25">
      <c r="A209" s="94"/>
      <c r="B209" s="95">
        <v>1</v>
      </c>
      <c r="C209" s="95" t="s">
        <v>3051</v>
      </c>
      <c r="D209" s="95" t="s">
        <v>3105</v>
      </c>
      <c r="E209" s="178" t="s">
        <v>3106</v>
      </c>
      <c r="F209" s="178" t="s">
        <v>3107</v>
      </c>
      <c r="G209" s="178" t="s">
        <v>299</v>
      </c>
      <c r="H209" s="96" t="s">
        <v>3435</v>
      </c>
      <c r="I209" s="95">
        <v>1987</v>
      </c>
      <c r="J209" s="95"/>
      <c r="K209" s="97" t="s">
        <v>3449</v>
      </c>
    </row>
    <row r="210" spans="1:11" x14ac:dyDescent="0.25">
      <c r="A210" s="84" t="s">
        <v>3136</v>
      </c>
      <c r="B210" s="85">
        <v>1</v>
      </c>
      <c r="C210" s="85" t="s">
        <v>3101</v>
      </c>
      <c r="D210" s="85" t="s">
        <v>3105</v>
      </c>
      <c r="E210" s="179" t="s">
        <v>3450</v>
      </c>
      <c r="F210" s="179" t="s">
        <v>3424</v>
      </c>
      <c r="G210" s="179" t="s">
        <v>299</v>
      </c>
      <c r="H210" s="86" t="s">
        <v>3451</v>
      </c>
      <c r="I210" s="85">
        <v>1993</v>
      </c>
      <c r="J210" s="85" t="s">
        <v>3061</v>
      </c>
      <c r="K210" s="87"/>
    </row>
    <row r="211" spans="1:11" x14ac:dyDescent="0.25">
      <c r="A211" s="84" t="s">
        <v>3155</v>
      </c>
      <c r="B211" s="85">
        <v>1</v>
      </c>
      <c r="C211" s="85" t="s">
        <v>3051</v>
      </c>
      <c r="D211" s="85" t="s">
        <v>3105</v>
      </c>
      <c r="E211" s="179" t="s">
        <v>3452</v>
      </c>
      <c r="F211" s="179" t="s">
        <v>3453</v>
      </c>
      <c r="G211" s="179" t="s">
        <v>298</v>
      </c>
      <c r="H211" s="86" t="s">
        <v>3454</v>
      </c>
      <c r="I211" s="85">
        <v>2009</v>
      </c>
      <c r="J211" s="85" t="s">
        <v>3061</v>
      </c>
      <c r="K211" s="87"/>
    </row>
    <row r="212" spans="1:11" x14ac:dyDescent="0.25">
      <c r="A212" s="84" t="s">
        <v>3158</v>
      </c>
      <c r="B212" s="85">
        <v>1</v>
      </c>
      <c r="C212" s="85" t="s">
        <v>3051</v>
      </c>
      <c r="D212" s="85" t="s">
        <v>3052</v>
      </c>
      <c r="E212" s="179" t="s">
        <v>3455</v>
      </c>
      <c r="F212" s="179" t="s">
        <v>3068</v>
      </c>
      <c r="G212" s="179" t="s">
        <v>299</v>
      </c>
      <c r="H212" s="86" t="s">
        <v>3456</v>
      </c>
      <c r="I212" s="85">
        <v>2023</v>
      </c>
      <c r="J212" s="85" t="s">
        <v>3061</v>
      </c>
      <c r="K212" s="87"/>
    </row>
    <row r="213" spans="1:11" s="98" customFormat="1" x14ac:dyDescent="0.25">
      <c r="A213" s="94"/>
      <c r="B213" s="95">
        <v>1</v>
      </c>
      <c r="C213" s="95" t="s">
        <v>3051</v>
      </c>
      <c r="D213" s="95" t="s">
        <v>3052</v>
      </c>
      <c r="E213" s="178" t="s">
        <v>3457</v>
      </c>
      <c r="F213" s="178" t="s">
        <v>3107</v>
      </c>
      <c r="G213" s="178" t="s">
        <v>299</v>
      </c>
      <c r="H213" s="96" t="s">
        <v>3458</v>
      </c>
      <c r="I213" s="95">
        <v>2023</v>
      </c>
      <c r="J213" s="95" t="s">
        <v>3061</v>
      </c>
      <c r="K213" s="97" t="s">
        <v>3459</v>
      </c>
    </row>
    <row r="214" spans="1:11" s="98" customFormat="1" x14ac:dyDescent="0.25">
      <c r="A214" s="94"/>
      <c r="B214" s="95"/>
      <c r="C214" s="95"/>
      <c r="D214" s="95"/>
      <c r="E214" s="178"/>
      <c r="F214" s="178"/>
      <c r="G214" s="178"/>
      <c r="H214" s="96"/>
      <c r="I214" s="95"/>
      <c r="J214" s="95"/>
      <c r="K214" s="97"/>
    </row>
    <row r="215" spans="1:11" ht="18.75" x14ac:dyDescent="0.25">
      <c r="A215" s="195" t="s">
        <v>3460</v>
      </c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</row>
    <row r="216" spans="1:11" x14ac:dyDescent="0.25">
      <c r="A216" s="84" t="s">
        <v>3050</v>
      </c>
      <c r="B216" s="85">
        <v>1</v>
      </c>
      <c r="C216" s="85" t="s">
        <v>3051</v>
      </c>
      <c r="D216" s="85"/>
      <c r="E216" s="179" t="s">
        <v>3071</v>
      </c>
      <c r="F216" s="179" t="s">
        <v>3072</v>
      </c>
      <c r="G216" s="179" t="s">
        <v>301</v>
      </c>
      <c r="H216" s="86" t="s">
        <v>3461</v>
      </c>
      <c r="I216" s="85">
        <v>1974</v>
      </c>
      <c r="J216" s="85" t="s">
        <v>3061</v>
      </c>
      <c r="K216" s="87"/>
    </row>
    <row r="217" spans="1:11" x14ac:dyDescent="0.25">
      <c r="A217" s="84" t="s">
        <v>3057</v>
      </c>
      <c r="B217" s="85">
        <v>1</v>
      </c>
      <c r="C217" s="85" t="s">
        <v>3116</v>
      </c>
      <c r="D217" s="85"/>
      <c r="E217" s="179" t="s">
        <v>3462</v>
      </c>
      <c r="F217" s="179" t="s">
        <v>3463</v>
      </c>
      <c r="G217" s="179" t="s">
        <v>296</v>
      </c>
      <c r="H217" s="86" t="s">
        <v>3464</v>
      </c>
      <c r="I217" s="85">
        <v>2016</v>
      </c>
      <c r="J217" s="85" t="s">
        <v>3061</v>
      </c>
      <c r="K217" s="87" t="s">
        <v>3465</v>
      </c>
    </row>
    <row r="218" spans="1:11" x14ac:dyDescent="0.25">
      <c r="A218" s="84"/>
      <c r="B218" s="85"/>
      <c r="C218" s="85"/>
      <c r="D218" s="85"/>
      <c r="E218" s="179"/>
      <c r="F218" s="179"/>
      <c r="G218" s="179"/>
      <c r="H218" s="86"/>
      <c r="I218" s="85"/>
      <c r="J218" s="85"/>
      <c r="K218" s="87"/>
    </row>
    <row r="219" spans="1:11" ht="18.75" x14ac:dyDescent="0.25">
      <c r="A219" s="195" t="s">
        <v>3466</v>
      </c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</row>
    <row r="220" spans="1:11" x14ac:dyDescent="0.25">
      <c r="A220" s="84" t="s">
        <v>3050</v>
      </c>
      <c r="B220" s="85">
        <v>1</v>
      </c>
      <c r="C220" s="85" t="s">
        <v>3051</v>
      </c>
      <c r="D220" s="85"/>
      <c r="E220" s="179" t="s">
        <v>3467</v>
      </c>
      <c r="F220" s="179" t="s">
        <v>3468</v>
      </c>
      <c r="G220" s="179" t="s">
        <v>293</v>
      </c>
      <c r="H220" s="86" t="s">
        <v>3469</v>
      </c>
      <c r="I220" s="85">
        <v>2001</v>
      </c>
      <c r="J220" s="85"/>
      <c r="K220" s="87"/>
    </row>
    <row r="221" spans="1:11" x14ac:dyDescent="0.25">
      <c r="A221" s="84" t="s">
        <v>3057</v>
      </c>
      <c r="B221" s="85">
        <v>1</v>
      </c>
      <c r="C221" s="85" t="s">
        <v>3051</v>
      </c>
      <c r="D221" s="85" t="s">
        <v>3105</v>
      </c>
      <c r="E221" s="179" t="s">
        <v>3470</v>
      </c>
      <c r="F221" s="179" t="s">
        <v>3161</v>
      </c>
      <c r="G221" s="179" t="s">
        <v>293</v>
      </c>
      <c r="H221" s="86" t="s">
        <v>3471</v>
      </c>
      <c r="I221" s="85">
        <v>2012</v>
      </c>
      <c r="J221" s="85" t="s">
        <v>3061</v>
      </c>
      <c r="K221" s="87"/>
    </row>
    <row r="222" spans="1:11" s="81" customFormat="1" x14ac:dyDescent="0.25">
      <c r="A222" s="89" t="s">
        <v>3092</v>
      </c>
      <c r="B222" s="90">
        <v>1</v>
      </c>
      <c r="C222" s="90" t="s">
        <v>3051</v>
      </c>
      <c r="D222" s="90"/>
      <c r="E222" s="91" t="s">
        <v>3332</v>
      </c>
      <c r="F222" s="91" t="s">
        <v>3333</v>
      </c>
      <c r="G222" s="91" t="s">
        <v>297</v>
      </c>
      <c r="H222" s="92" t="s">
        <v>3472</v>
      </c>
      <c r="I222" s="90">
        <v>2021</v>
      </c>
      <c r="J222" s="90" t="s">
        <v>3061</v>
      </c>
      <c r="K222" s="93" t="s">
        <v>3335</v>
      </c>
    </row>
    <row r="223" spans="1:11" x14ac:dyDescent="0.25">
      <c r="A223" s="84"/>
      <c r="B223" s="85"/>
      <c r="C223" s="85"/>
      <c r="D223" s="85"/>
      <c r="E223" s="179"/>
      <c r="F223" s="179"/>
      <c r="G223" s="179"/>
      <c r="H223" s="86"/>
      <c r="I223" s="85"/>
      <c r="J223" s="85"/>
      <c r="K223" s="87"/>
    </row>
    <row r="224" spans="1:11" ht="18.75" x14ac:dyDescent="0.25">
      <c r="A224" s="195" t="s">
        <v>3473</v>
      </c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</row>
    <row r="225" spans="1:11" x14ac:dyDescent="0.25">
      <c r="A225" s="84" t="s">
        <v>3050</v>
      </c>
      <c r="B225" s="85">
        <v>1</v>
      </c>
      <c r="C225" s="85" t="s">
        <v>3051</v>
      </c>
      <c r="D225" s="85"/>
      <c r="E225" s="179" t="s">
        <v>3474</v>
      </c>
      <c r="F225" s="179" t="s">
        <v>3475</v>
      </c>
      <c r="G225" s="179" t="s">
        <v>300</v>
      </c>
      <c r="H225" s="86" t="s">
        <v>3476</v>
      </c>
      <c r="I225" s="85">
        <v>2019</v>
      </c>
      <c r="J225" s="85" t="s">
        <v>3061</v>
      </c>
      <c r="K225" s="87" t="s">
        <v>3477</v>
      </c>
    </row>
    <row r="226" spans="1:11" x14ac:dyDescent="0.25">
      <c r="A226" s="84"/>
      <c r="B226" s="85"/>
      <c r="C226" s="85"/>
      <c r="D226" s="85"/>
      <c r="E226" s="179"/>
      <c r="F226" s="179"/>
      <c r="G226" s="179"/>
      <c r="H226" s="86"/>
      <c r="I226" s="85"/>
      <c r="J226" s="85"/>
      <c r="K226" s="87"/>
    </row>
    <row r="227" spans="1:11" ht="18.75" x14ac:dyDescent="0.25">
      <c r="A227" s="195" t="s">
        <v>3478</v>
      </c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</row>
    <row r="228" spans="1:11" x14ac:dyDescent="0.25">
      <c r="A228" s="84" t="s">
        <v>3050</v>
      </c>
      <c r="B228" s="85">
        <v>1</v>
      </c>
      <c r="C228" s="85" t="s">
        <v>3051</v>
      </c>
      <c r="D228" s="85"/>
      <c r="E228" s="179" t="s">
        <v>3479</v>
      </c>
      <c r="F228" s="179" t="s">
        <v>3181</v>
      </c>
      <c r="G228" s="179" t="s">
        <v>293</v>
      </c>
      <c r="H228" s="86" t="s">
        <v>3480</v>
      </c>
      <c r="I228" s="85">
        <v>2000</v>
      </c>
      <c r="J228" s="85" t="s">
        <v>3061</v>
      </c>
      <c r="K228" s="87"/>
    </row>
    <row r="229" spans="1:11" x14ac:dyDescent="0.25">
      <c r="A229" s="84" t="s">
        <v>3057</v>
      </c>
      <c r="B229" s="85">
        <v>1</v>
      </c>
      <c r="C229" s="85" t="s">
        <v>3051</v>
      </c>
      <c r="D229" s="85"/>
      <c r="E229" s="179" t="s">
        <v>3481</v>
      </c>
      <c r="F229" s="179" t="s">
        <v>3149</v>
      </c>
      <c r="G229" s="179" t="s">
        <v>300</v>
      </c>
      <c r="H229" s="86" t="s">
        <v>3482</v>
      </c>
      <c r="I229" s="85">
        <v>2023</v>
      </c>
      <c r="J229" s="85" t="s">
        <v>3061</v>
      </c>
      <c r="K229" s="87"/>
    </row>
    <row r="230" spans="1:11" x14ac:dyDescent="0.25">
      <c r="A230" s="84"/>
      <c r="B230" s="85"/>
      <c r="C230" s="85"/>
      <c r="D230" s="85"/>
      <c r="E230" s="179"/>
      <c r="F230" s="179"/>
      <c r="G230" s="179"/>
      <c r="H230" s="86"/>
      <c r="I230" s="85"/>
      <c r="J230" s="85"/>
      <c r="K230" s="87"/>
    </row>
    <row r="231" spans="1:11" ht="18.75" x14ac:dyDescent="0.25">
      <c r="A231" s="195" t="s">
        <v>3483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</row>
    <row r="232" spans="1:11" x14ac:dyDescent="0.25">
      <c r="A232" s="84" t="s">
        <v>3050</v>
      </c>
      <c r="B232" s="85">
        <v>1</v>
      </c>
      <c r="C232" s="85" t="s">
        <v>3051</v>
      </c>
      <c r="D232" s="85" t="s">
        <v>3105</v>
      </c>
      <c r="E232" s="179" t="s">
        <v>3484</v>
      </c>
      <c r="F232" s="179" t="s">
        <v>3468</v>
      </c>
      <c r="G232" s="179" t="s">
        <v>293</v>
      </c>
      <c r="H232" s="86" t="s">
        <v>3485</v>
      </c>
      <c r="I232" s="85">
        <v>1978</v>
      </c>
      <c r="J232" s="85" t="s">
        <v>3061</v>
      </c>
      <c r="K232" s="87"/>
    </row>
    <row r="233" spans="1:11" x14ac:dyDescent="0.25">
      <c r="A233" s="84" t="s">
        <v>3057</v>
      </c>
      <c r="B233" s="85">
        <v>1</v>
      </c>
      <c r="C233" s="85" t="s">
        <v>3051</v>
      </c>
      <c r="D233" s="85" t="s">
        <v>3052</v>
      </c>
      <c r="E233" s="179" t="s">
        <v>3486</v>
      </c>
      <c r="F233" s="179" t="s">
        <v>3161</v>
      </c>
      <c r="G233" s="179" t="s">
        <v>293</v>
      </c>
      <c r="H233" s="86" t="s">
        <v>3175</v>
      </c>
      <c r="I233" s="85">
        <v>2005</v>
      </c>
      <c r="J233" s="85" t="s">
        <v>3061</v>
      </c>
      <c r="K233" s="87"/>
    </row>
    <row r="234" spans="1:11" x14ac:dyDescent="0.25">
      <c r="A234" s="84" t="s">
        <v>3092</v>
      </c>
      <c r="B234" s="85">
        <v>1</v>
      </c>
      <c r="C234" s="85" t="s">
        <v>3116</v>
      </c>
      <c r="D234" s="85"/>
      <c r="E234" s="179" t="s">
        <v>3487</v>
      </c>
      <c r="F234" s="179" t="s">
        <v>3437</v>
      </c>
      <c r="G234" s="179" t="s">
        <v>295</v>
      </c>
      <c r="H234" s="86" t="s">
        <v>3488</v>
      </c>
      <c r="I234" s="85">
        <v>2009</v>
      </c>
      <c r="J234" s="85" t="s">
        <v>3061</v>
      </c>
      <c r="K234" s="87"/>
    </row>
    <row r="235" spans="1:11" x14ac:dyDescent="0.25">
      <c r="A235" s="84" t="s">
        <v>3115</v>
      </c>
      <c r="B235" s="85">
        <v>1</v>
      </c>
      <c r="C235" s="85" t="s">
        <v>3051</v>
      </c>
      <c r="D235" s="85" t="s">
        <v>3105</v>
      </c>
      <c r="E235" s="179" t="s">
        <v>3489</v>
      </c>
      <c r="F235" s="179" t="s">
        <v>3149</v>
      </c>
      <c r="G235" s="179" t="s">
        <v>300</v>
      </c>
      <c r="H235" s="86" t="s">
        <v>3490</v>
      </c>
      <c r="I235" s="85">
        <v>2011</v>
      </c>
      <c r="J235" s="85" t="s">
        <v>3061</v>
      </c>
      <c r="K235" s="87"/>
    </row>
    <row r="236" spans="1:11" x14ac:dyDescent="0.25">
      <c r="A236" s="84"/>
      <c r="B236" s="85"/>
      <c r="C236" s="85"/>
      <c r="D236" s="85"/>
      <c r="E236" s="179"/>
      <c r="F236" s="179"/>
      <c r="G236" s="179"/>
      <c r="H236" s="86"/>
      <c r="I236" s="85"/>
      <c r="J236" s="85"/>
      <c r="K236" s="87"/>
    </row>
    <row r="237" spans="1:11" ht="18.75" x14ac:dyDescent="0.25">
      <c r="A237" s="195" t="s">
        <v>3491</v>
      </c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</row>
    <row r="238" spans="1:11" x14ac:dyDescent="0.25">
      <c r="A238" s="84" t="s">
        <v>3050</v>
      </c>
      <c r="B238" s="85">
        <v>1</v>
      </c>
      <c r="C238" s="85" t="s">
        <v>3051</v>
      </c>
      <c r="D238" s="85" t="s">
        <v>3105</v>
      </c>
      <c r="E238" s="179" t="s">
        <v>3492</v>
      </c>
      <c r="F238" s="179" t="s">
        <v>3437</v>
      </c>
      <c r="G238" s="179" t="s">
        <v>295</v>
      </c>
      <c r="H238" s="86" t="s">
        <v>3493</v>
      </c>
      <c r="I238" s="85">
        <v>2017</v>
      </c>
      <c r="J238" s="85" t="s">
        <v>3061</v>
      </c>
      <c r="K238" s="87"/>
    </row>
    <row r="239" spans="1:11" x14ac:dyDescent="0.25">
      <c r="A239" s="84"/>
      <c r="B239" s="85"/>
      <c r="C239" s="85"/>
      <c r="D239" s="85"/>
      <c r="E239" s="179"/>
      <c r="F239" s="179"/>
      <c r="G239" s="179"/>
      <c r="H239" s="86"/>
      <c r="I239" s="85"/>
      <c r="J239" s="85"/>
      <c r="K239" s="87"/>
    </row>
    <row r="240" spans="1:11" ht="18.75" x14ac:dyDescent="0.25">
      <c r="A240" s="195" t="s">
        <v>3494</v>
      </c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</row>
    <row r="241" spans="1:11" x14ac:dyDescent="0.25">
      <c r="A241" s="84" t="s">
        <v>3050</v>
      </c>
      <c r="B241" s="85">
        <v>1</v>
      </c>
      <c r="C241" s="85" t="s">
        <v>3293</v>
      </c>
      <c r="D241" s="85" t="s">
        <v>3052</v>
      </c>
      <c r="E241" s="179" t="s">
        <v>3495</v>
      </c>
      <c r="F241" s="179" t="s">
        <v>3097</v>
      </c>
      <c r="G241" s="179" t="s">
        <v>300</v>
      </c>
      <c r="H241" s="86" t="s">
        <v>3114</v>
      </c>
      <c r="I241" s="85">
        <v>1973</v>
      </c>
      <c r="J241" s="85" t="s">
        <v>3061</v>
      </c>
      <c r="K241" s="87"/>
    </row>
    <row r="242" spans="1:11" x14ac:dyDescent="0.25">
      <c r="A242" s="84"/>
      <c r="B242" s="85"/>
      <c r="C242" s="85"/>
      <c r="D242" s="85"/>
      <c r="E242" s="179"/>
      <c r="F242" s="179"/>
      <c r="G242" s="179"/>
      <c r="H242" s="86"/>
      <c r="I242" s="85"/>
      <c r="J242" s="85"/>
      <c r="K242" s="87"/>
    </row>
    <row r="243" spans="1:11" ht="18.75" x14ac:dyDescent="0.25">
      <c r="A243" s="195" t="s">
        <v>3496</v>
      </c>
      <c r="B243" s="195"/>
      <c r="C243" s="195"/>
      <c r="D243" s="195"/>
      <c r="E243" s="195"/>
      <c r="F243" s="195"/>
      <c r="G243" s="195"/>
      <c r="H243" s="195"/>
      <c r="I243" s="195"/>
      <c r="J243" s="195"/>
      <c r="K243" s="195"/>
    </row>
    <row r="244" spans="1:11" x14ac:dyDescent="0.25">
      <c r="A244" s="84" t="s">
        <v>3050</v>
      </c>
      <c r="B244" s="85">
        <v>1</v>
      </c>
      <c r="C244" s="85" t="s">
        <v>3051</v>
      </c>
      <c r="D244" s="85" t="s">
        <v>3052</v>
      </c>
      <c r="E244" s="179" t="s">
        <v>3497</v>
      </c>
      <c r="F244" s="179" t="s">
        <v>3149</v>
      </c>
      <c r="G244" s="179" t="s">
        <v>300</v>
      </c>
      <c r="H244" s="86" t="s">
        <v>3498</v>
      </c>
      <c r="I244" s="85">
        <v>2015</v>
      </c>
      <c r="J244" s="85" t="s">
        <v>3061</v>
      </c>
      <c r="K244" s="87"/>
    </row>
    <row r="245" spans="1:11" x14ac:dyDescent="0.25">
      <c r="A245" s="84"/>
      <c r="B245" s="85"/>
      <c r="C245" s="85"/>
      <c r="D245" s="85"/>
      <c r="E245" s="179"/>
      <c r="F245" s="179"/>
      <c r="G245" s="179"/>
      <c r="H245" s="86"/>
      <c r="I245" s="85"/>
      <c r="J245" s="85"/>
      <c r="K245" s="87"/>
    </row>
    <row r="246" spans="1:11" ht="18.75" x14ac:dyDescent="0.25">
      <c r="A246" s="195" t="s">
        <v>3499</v>
      </c>
      <c r="B246" s="195"/>
      <c r="C246" s="195"/>
      <c r="D246" s="195"/>
      <c r="E246" s="195"/>
      <c r="F246" s="195"/>
      <c r="G246" s="195"/>
      <c r="H246" s="195"/>
      <c r="I246" s="195"/>
      <c r="J246" s="195"/>
      <c r="K246" s="195"/>
    </row>
    <row r="247" spans="1:11" x14ac:dyDescent="0.25">
      <c r="A247" s="84" t="s">
        <v>3050</v>
      </c>
      <c r="B247" s="85">
        <v>1</v>
      </c>
      <c r="C247" s="85" t="s">
        <v>3051</v>
      </c>
      <c r="D247" s="85" t="s">
        <v>3105</v>
      </c>
      <c r="E247" s="179" t="s">
        <v>3500</v>
      </c>
      <c r="F247" s="179" t="s">
        <v>3501</v>
      </c>
      <c r="G247" s="179" t="s">
        <v>299</v>
      </c>
      <c r="H247" s="86" t="s">
        <v>3502</v>
      </c>
      <c r="I247" s="85">
        <v>2002</v>
      </c>
      <c r="J247" s="85" t="s">
        <v>3061</v>
      </c>
      <c r="K247" s="87"/>
    </row>
    <row r="248" spans="1:11" x14ac:dyDescent="0.25">
      <c r="A248" s="84"/>
      <c r="B248" s="85"/>
      <c r="C248" s="85"/>
      <c r="D248" s="85"/>
      <c r="E248" s="179"/>
      <c r="F248" s="179"/>
      <c r="G248" s="179"/>
      <c r="H248" s="86"/>
      <c r="I248" s="85"/>
      <c r="J248" s="85"/>
      <c r="K248" s="87"/>
    </row>
    <row r="249" spans="1:11" ht="18.75" x14ac:dyDescent="0.25">
      <c r="A249" s="195" t="s">
        <v>3503</v>
      </c>
      <c r="B249" s="195"/>
      <c r="C249" s="195"/>
      <c r="D249" s="195"/>
      <c r="E249" s="195"/>
      <c r="F249" s="195"/>
      <c r="G249" s="195"/>
      <c r="H249" s="195"/>
      <c r="I249" s="195"/>
      <c r="J249" s="195"/>
      <c r="K249" s="195"/>
    </row>
    <row r="250" spans="1:11" x14ac:dyDescent="0.25">
      <c r="A250" s="84" t="s">
        <v>3050</v>
      </c>
      <c r="B250" s="85">
        <v>1</v>
      </c>
      <c r="C250" s="85" t="s">
        <v>3310</v>
      </c>
      <c r="D250" s="85"/>
      <c r="E250" s="179" t="s">
        <v>3504</v>
      </c>
      <c r="F250" s="179" t="s">
        <v>3505</v>
      </c>
      <c r="G250" s="179" t="s">
        <v>306</v>
      </c>
      <c r="H250" s="86" t="s">
        <v>3506</v>
      </c>
      <c r="I250" s="85">
        <v>1994</v>
      </c>
      <c r="J250" s="85" t="s">
        <v>3061</v>
      </c>
      <c r="K250" s="87"/>
    </row>
    <row r="251" spans="1:11" x14ac:dyDescent="0.25">
      <c r="A251" s="84" t="s">
        <v>3057</v>
      </c>
      <c r="B251" s="85">
        <v>1</v>
      </c>
      <c r="C251" s="85" t="s">
        <v>3310</v>
      </c>
      <c r="D251" s="85"/>
      <c r="E251" s="179" t="s">
        <v>3076</v>
      </c>
      <c r="F251" s="179" t="s">
        <v>3077</v>
      </c>
      <c r="G251" s="179" t="s">
        <v>297</v>
      </c>
      <c r="H251" s="86" t="s">
        <v>3507</v>
      </c>
      <c r="I251" s="85">
        <v>2002</v>
      </c>
      <c r="J251" s="85" t="s">
        <v>3061</v>
      </c>
      <c r="K251" s="87"/>
    </row>
    <row r="252" spans="1:11" x14ac:dyDescent="0.25">
      <c r="A252" s="84" t="s">
        <v>3092</v>
      </c>
      <c r="B252" s="85">
        <v>1</v>
      </c>
      <c r="C252" s="85" t="s">
        <v>3116</v>
      </c>
      <c r="D252" s="85"/>
      <c r="E252" s="179" t="s">
        <v>3508</v>
      </c>
      <c r="F252" s="179" t="s">
        <v>3405</v>
      </c>
      <c r="G252" s="179" t="s">
        <v>295</v>
      </c>
      <c r="H252" s="86" t="s">
        <v>3509</v>
      </c>
      <c r="I252" s="85">
        <v>2005</v>
      </c>
      <c r="J252" s="85" t="s">
        <v>3061</v>
      </c>
      <c r="K252" s="87"/>
    </row>
    <row r="253" spans="1:11" x14ac:dyDescent="0.25">
      <c r="A253" s="84"/>
      <c r="B253" s="85"/>
      <c r="C253" s="85"/>
      <c r="D253" s="85"/>
      <c r="E253" s="179"/>
      <c r="F253" s="179"/>
      <c r="G253" s="179"/>
      <c r="H253" s="86"/>
      <c r="I253" s="85"/>
      <c r="J253" s="85"/>
      <c r="K253" s="87"/>
    </row>
    <row r="254" spans="1:11" ht="18.75" x14ac:dyDescent="0.25">
      <c r="A254" s="195" t="s">
        <v>3510</v>
      </c>
      <c r="B254" s="195"/>
      <c r="C254" s="195"/>
      <c r="D254" s="195"/>
      <c r="E254" s="195"/>
      <c r="F254" s="195"/>
      <c r="G254" s="195"/>
      <c r="H254" s="195"/>
      <c r="I254" s="195"/>
      <c r="J254" s="195"/>
      <c r="K254" s="195"/>
    </row>
    <row r="255" spans="1:11" x14ac:dyDescent="0.25">
      <c r="A255" s="84" t="s">
        <v>3050</v>
      </c>
      <c r="B255" s="85">
        <v>1</v>
      </c>
      <c r="C255" s="85" t="s">
        <v>3051</v>
      </c>
      <c r="D255" s="85"/>
      <c r="E255" s="179" t="s">
        <v>3071</v>
      </c>
      <c r="F255" s="179" t="s">
        <v>3072</v>
      </c>
      <c r="G255" s="179" t="s">
        <v>301</v>
      </c>
      <c r="H255" s="86" t="s">
        <v>3511</v>
      </c>
      <c r="I255" s="85">
        <v>1989</v>
      </c>
      <c r="J255" s="85"/>
      <c r="K255" s="87"/>
    </row>
    <row r="256" spans="1:11" x14ac:dyDescent="0.25">
      <c r="A256" s="84"/>
      <c r="B256" s="85"/>
      <c r="C256" s="85"/>
      <c r="D256" s="85"/>
      <c r="E256" s="179"/>
      <c r="F256" s="179"/>
      <c r="G256" s="179"/>
      <c r="H256" s="86"/>
      <c r="I256" s="85"/>
      <c r="J256" s="85"/>
      <c r="K256" s="87"/>
    </row>
    <row r="257" spans="1:11" ht="18.75" x14ac:dyDescent="0.25">
      <c r="A257" s="195" t="s">
        <v>3512</v>
      </c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</row>
    <row r="258" spans="1:11" x14ac:dyDescent="0.25">
      <c r="A258" s="84" t="s">
        <v>3050</v>
      </c>
      <c r="B258" s="85">
        <v>1</v>
      </c>
      <c r="C258" s="85" t="s">
        <v>3051</v>
      </c>
      <c r="D258" s="85"/>
      <c r="E258" s="179" t="s">
        <v>3513</v>
      </c>
      <c r="F258" s="179" t="s">
        <v>3514</v>
      </c>
      <c r="G258" s="179" t="s">
        <v>293</v>
      </c>
      <c r="H258" s="86" t="s">
        <v>3515</v>
      </c>
      <c r="I258" s="85">
        <v>1969</v>
      </c>
      <c r="J258" s="85" t="s">
        <v>3061</v>
      </c>
      <c r="K258" s="87"/>
    </row>
    <row r="259" spans="1:11" x14ac:dyDescent="0.25">
      <c r="A259" s="84"/>
      <c r="B259" s="85"/>
      <c r="C259" s="85"/>
      <c r="D259" s="85"/>
      <c r="E259" s="179"/>
      <c r="F259" s="179"/>
      <c r="G259" s="179"/>
      <c r="H259" s="86"/>
      <c r="I259" s="85"/>
      <c r="J259" s="85"/>
      <c r="K259" s="87"/>
    </row>
    <row r="260" spans="1:11" ht="18.75" x14ac:dyDescent="0.25">
      <c r="A260" s="195" t="s">
        <v>3516</v>
      </c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</row>
    <row r="261" spans="1:11" x14ac:dyDescent="0.25">
      <c r="A261" s="84" t="s">
        <v>3050</v>
      </c>
      <c r="B261" s="85">
        <v>1</v>
      </c>
      <c r="C261" s="85" t="s">
        <v>3051</v>
      </c>
      <c r="D261" s="85"/>
      <c r="E261" s="179" t="s">
        <v>3517</v>
      </c>
      <c r="F261" s="179" t="s">
        <v>3437</v>
      </c>
      <c r="G261" s="179" t="s">
        <v>295</v>
      </c>
      <c r="H261" s="86" t="s">
        <v>3518</v>
      </c>
      <c r="I261" s="85">
        <v>2008</v>
      </c>
      <c r="J261" s="85" t="s">
        <v>3061</v>
      </c>
      <c r="K261" s="87"/>
    </row>
    <row r="262" spans="1:11" x14ac:dyDescent="0.25">
      <c r="A262" s="84"/>
      <c r="B262" s="85"/>
      <c r="C262" s="85"/>
      <c r="D262" s="85"/>
      <c r="E262" s="179"/>
      <c r="F262" s="179"/>
      <c r="G262" s="179"/>
      <c r="H262" s="86"/>
      <c r="I262" s="85"/>
      <c r="J262" s="85"/>
      <c r="K262" s="87"/>
    </row>
    <row r="263" spans="1:11" ht="18.75" x14ac:dyDescent="0.25">
      <c r="A263" s="195" t="s">
        <v>3519</v>
      </c>
      <c r="B263" s="195"/>
      <c r="C263" s="195"/>
      <c r="D263" s="195"/>
      <c r="E263" s="195"/>
      <c r="F263" s="195"/>
      <c r="G263" s="195"/>
      <c r="H263" s="195"/>
      <c r="I263" s="195"/>
      <c r="J263" s="195"/>
      <c r="K263" s="195"/>
    </row>
    <row r="264" spans="1:11" x14ac:dyDescent="0.25">
      <c r="A264" s="84" t="s">
        <v>3050</v>
      </c>
      <c r="B264" s="85">
        <v>1</v>
      </c>
      <c r="C264" s="85" t="s">
        <v>3051</v>
      </c>
      <c r="D264" s="85"/>
      <c r="E264" s="179" t="s">
        <v>3470</v>
      </c>
      <c r="F264" s="179" t="s">
        <v>3161</v>
      </c>
      <c r="G264" s="179" t="s">
        <v>293</v>
      </c>
      <c r="H264" s="86" t="s">
        <v>3520</v>
      </c>
      <c r="I264" s="85">
        <v>1971</v>
      </c>
      <c r="J264" s="85" t="s">
        <v>3355</v>
      </c>
      <c r="K264" s="87"/>
    </row>
    <row r="265" spans="1:11" x14ac:dyDescent="0.25">
      <c r="A265" s="84" t="s">
        <v>3057</v>
      </c>
      <c r="B265" s="85">
        <v>1</v>
      </c>
      <c r="C265" s="85" t="s">
        <v>3116</v>
      </c>
      <c r="D265" s="85"/>
      <c r="E265" s="179" t="s">
        <v>3521</v>
      </c>
      <c r="F265" s="179" t="s">
        <v>3522</v>
      </c>
      <c r="G265" s="179" t="s">
        <v>299</v>
      </c>
      <c r="H265" s="86" t="s">
        <v>3523</v>
      </c>
      <c r="I265" s="85">
        <v>2016</v>
      </c>
      <c r="J265" s="85" t="s">
        <v>3061</v>
      </c>
      <c r="K265" s="87"/>
    </row>
    <row r="266" spans="1:11" x14ac:dyDescent="0.25">
      <c r="A266" s="84"/>
      <c r="B266" s="85"/>
      <c r="C266" s="85"/>
      <c r="D266" s="85"/>
      <c r="E266" s="179"/>
      <c r="F266" s="179"/>
      <c r="G266" s="179"/>
      <c r="H266" s="86"/>
      <c r="I266" s="85"/>
      <c r="J266" s="85"/>
      <c r="K266" s="87"/>
    </row>
    <row r="267" spans="1:11" ht="18.75" x14ac:dyDescent="0.25">
      <c r="A267" s="195" t="s">
        <v>3524</v>
      </c>
      <c r="B267" s="195"/>
      <c r="C267" s="195"/>
      <c r="D267" s="195"/>
      <c r="E267" s="195"/>
      <c r="F267" s="195"/>
      <c r="G267" s="195"/>
      <c r="H267" s="195"/>
      <c r="I267" s="195"/>
      <c r="J267" s="195"/>
      <c r="K267" s="195"/>
    </row>
    <row r="268" spans="1:11" x14ac:dyDescent="0.25">
      <c r="A268" s="84" t="s">
        <v>3050</v>
      </c>
      <c r="B268" s="85">
        <v>1</v>
      </c>
      <c r="C268" s="85" t="s">
        <v>3051</v>
      </c>
      <c r="D268" s="85" t="s">
        <v>3052</v>
      </c>
      <c r="E268" s="179" t="s">
        <v>3525</v>
      </c>
      <c r="F268" s="179" t="s">
        <v>3526</v>
      </c>
      <c r="G268" s="179" t="s">
        <v>297</v>
      </c>
      <c r="H268" s="86" t="s">
        <v>3527</v>
      </c>
      <c r="I268" s="85">
        <v>1980</v>
      </c>
      <c r="J268" s="85" t="s">
        <v>3061</v>
      </c>
      <c r="K268" s="87"/>
    </row>
    <row r="269" spans="1:11" x14ac:dyDescent="0.25">
      <c r="A269" s="84" t="s">
        <v>3057</v>
      </c>
      <c r="B269" s="85">
        <v>1</v>
      </c>
      <c r="C269" s="85" t="s">
        <v>3051</v>
      </c>
      <c r="D269" s="85" t="s">
        <v>3052</v>
      </c>
      <c r="E269" s="179" t="s">
        <v>3528</v>
      </c>
      <c r="F269" s="179" t="s">
        <v>3529</v>
      </c>
      <c r="G269" s="179" t="s">
        <v>297</v>
      </c>
      <c r="H269" s="86" t="s">
        <v>3530</v>
      </c>
      <c r="I269" s="85">
        <v>1984</v>
      </c>
      <c r="J269" s="85"/>
      <c r="K269" s="87"/>
    </row>
    <row r="270" spans="1:11" x14ac:dyDescent="0.25">
      <c r="A270" s="84" t="s">
        <v>3092</v>
      </c>
      <c r="B270" s="85">
        <v>1</v>
      </c>
      <c r="C270" s="85" t="s">
        <v>3051</v>
      </c>
      <c r="D270" s="85" t="s">
        <v>3052</v>
      </c>
      <c r="E270" s="179" t="s">
        <v>3531</v>
      </c>
      <c r="F270" s="179" t="s">
        <v>3532</v>
      </c>
      <c r="G270" s="179" t="s">
        <v>295</v>
      </c>
      <c r="H270" s="86" t="s">
        <v>3533</v>
      </c>
      <c r="I270" s="85">
        <v>1993</v>
      </c>
      <c r="J270" s="85" t="s">
        <v>3061</v>
      </c>
      <c r="K270" s="87"/>
    </row>
    <row r="271" spans="1:11" x14ac:dyDescent="0.25">
      <c r="A271" s="84" t="s">
        <v>3115</v>
      </c>
      <c r="B271" s="85">
        <v>1</v>
      </c>
      <c r="C271" s="85" t="s">
        <v>3116</v>
      </c>
      <c r="D271" s="85"/>
      <c r="E271" s="179" t="s">
        <v>3457</v>
      </c>
      <c r="F271" s="179" t="s">
        <v>3107</v>
      </c>
      <c r="G271" s="179" t="s">
        <v>299</v>
      </c>
      <c r="H271" s="86" t="s">
        <v>3534</v>
      </c>
      <c r="I271" s="85">
        <v>1994</v>
      </c>
      <c r="J271" s="85"/>
      <c r="K271" s="87"/>
    </row>
    <row r="272" spans="1:11" x14ac:dyDescent="0.25">
      <c r="A272" s="84" t="s">
        <v>3136</v>
      </c>
      <c r="B272" s="85">
        <v>1</v>
      </c>
      <c r="C272" s="85" t="s">
        <v>3051</v>
      </c>
      <c r="D272" s="85" t="s">
        <v>3052</v>
      </c>
      <c r="E272" s="179" t="s">
        <v>3457</v>
      </c>
      <c r="F272" s="179" t="s">
        <v>3107</v>
      </c>
      <c r="G272" s="179" t="s">
        <v>299</v>
      </c>
      <c r="H272" s="86" t="s">
        <v>3535</v>
      </c>
      <c r="I272" s="85">
        <v>2005</v>
      </c>
      <c r="J272" s="85" t="s">
        <v>3061</v>
      </c>
      <c r="K272" s="87"/>
    </row>
    <row r="273" spans="1:11" x14ac:dyDescent="0.25">
      <c r="A273" s="84" t="s">
        <v>3155</v>
      </c>
      <c r="B273" s="85">
        <v>1</v>
      </c>
      <c r="C273" s="85" t="s">
        <v>3293</v>
      </c>
      <c r="D273" s="85" t="s">
        <v>3105</v>
      </c>
      <c r="E273" s="179" t="s">
        <v>3536</v>
      </c>
      <c r="F273" s="179" t="s">
        <v>3501</v>
      </c>
      <c r="G273" s="179" t="s">
        <v>299</v>
      </c>
      <c r="H273" s="86" t="s">
        <v>3537</v>
      </c>
      <c r="I273" s="85">
        <v>2011</v>
      </c>
      <c r="J273" s="85" t="s">
        <v>3061</v>
      </c>
      <c r="K273" s="87"/>
    </row>
    <row r="274" spans="1:11" x14ac:dyDescent="0.25">
      <c r="A274" s="84" t="s">
        <v>3158</v>
      </c>
      <c r="B274" s="85">
        <v>1</v>
      </c>
      <c r="C274" s="85" t="s">
        <v>3051</v>
      </c>
      <c r="D274" s="85" t="s">
        <v>3052</v>
      </c>
      <c r="E274" s="179" t="s">
        <v>3538</v>
      </c>
      <c r="F274" s="179" t="s">
        <v>3539</v>
      </c>
      <c r="G274" s="179" t="s">
        <v>295</v>
      </c>
      <c r="H274" s="86" t="s">
        <v>3540</v>
      </c>
      <c r="I274" s="85">
        <v>2014</v>
      </c>
      <c r="J274" s="85" t="s">
        <v>3061</v>
      </c>
      <c r="K274" s="87"/>
    </row>
    <row r="275" spans="1:11" x14ac:dyDescent="0.25">
      <c r="A275" s="84" t="s">
        <v>3234</v>
      </c>
      <c r="B275" s="85">
        <v>1</v>
      </c>
      <c r="C275" s="85" t="s">
        <v>3051</v>
      </c>
      <c r="D275" s="85" t="s">
        <v>3052</v>
      </c>
      <c r="E275" s="179" t="s">
        <v>3541</v>
      </c>
      <c r="F275" s="179" t="s">
        <v>3542</v>
      </c>
      <c r="G275" s="179" t="s">
        <v>295</v>
      </c>
      <c r="H275" s="86" t="s">
        <v>3543</v>
      </c>
      <c r="I275" s="85">
        <v>2021</v>
      </c>
      <c r="J275" s="85" t="s">
        <v>3061</v>
      </c>
      <c r="K275" s="87"/>
    </row>
    <row r="276" spans="1:11" x14ac:dyDescent="0.25">
      <c r="A276" s="84" t="s">
        <v>3237</v>
      </c>
      <c r="B276" s="85">
        <v>1</v>
      </c>
      <c r="C276" s="85" t="s">
        <v>3051</v>
      </c>
      <c r="D276" s="85" t="s">
        <v>3105</v>
      </c>
      <c r="E276" s="179" t="s">
        <v>3544</v>
      </c>
      <c r="F276" s="179" t="s">
        <v>3149</v>
      </c>
      <c r="G276" s="179" t="s">
        <v>300</v>
      </c>
      <c r="H276" s="86" t="s">
        <v>3540</v>
      </c>
      <c r="I276" s="85">
        <v>2023</v>
      </c>
      <c r="J276" s="85" t="s">
        <v>3061</v>
      </c>
      <c r="K276" s="87"/>
    </row>
    <row r="277" spans="1:11" x14ac:dyDescent="0.25">
      <c r="A277" s="84"/>
      <c r="B277" s="85"/>
      <c r="C277" s="85"/>
      <c r="D277" s="85"/>
      <c r="E277" s="179"/>
      <c r="F277" s="179"/>
      <c r="G277" s="179"/>
      <c r="H277" s="86"/>
      <c r="I277" s="85"/>
      <c r="J277" s="85"/>
      <c r="K277" s="87"/>
    </row>
    <row r="278" spans="1:11" ht="18.75" x14ac:dyDescent="0.25">
      <c r="A278" s="195" t="s">
        <v>3545</v>
      </c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</row>
    <row r="279" spans="1:11" x14ac:dyDescent="0.25">
      <c r="A279" s="84" t="s">
        <v>3050</v>
      </c>
      <c r="B279" s="85">
        <v>1</v>
      </c>
      <c r="C279" s="85" t="s">
        <v>3051</v>
      </c>
      <c r="D279" s="85"/>
      <c r="E279" s="179" t="s">
        <v>3546</v>
      </c>
      <c r="F279" s="179" t="s">
        <v>3054</v>
      </c>
      <c r="G279" s="179" t="s">
        <v>3055</v>
      </c>
      <c r="H279" s="86" t="s">
        <v>3547</v>
      </c>
      <c r="I279" s="85">
        <v>2010</v>
      </c>
      <c r="J279" s="85" t="s">
        <v>3061</v>
      </c>
      <c r="K279" s="87"/>
    </row>
    <row r="280" spans="1:11" x14ac:dyDescent="0.25">
      <c r="A280" s="84" t="s">
        <v>3057</v>
      </c>
      <c r="B280" s="85">
        <v>1</v>
      </c>
      <c r="C280" s="85" t="s">
        <v>3116</v>
      </c>
      <c r="D280" s="85"/>
      <c r="E280" s="179" t="s">
        <v>3548</v>
      </c>
      <c r="F280" s="179" t="s">
        <v>3059</v>
      </c>
      <c r="G280" s="179" t="s">
        <v>298</v>
      </c>
      <c r="H280" s="86" t="s">
        <v>3549</v>
      </c>
      <c r="I280" s="85">
        <v>2018</v>
      </c>
      <c r="J280" s="85" t="s">
        <v>3061</v>
      </c>
      <c r="K280" s="87"/>
    </row>
    <row r="281" spans="1:11" x14ac:dyDescent="0.25">
      <c r="A281" s="84"/>
      <c r="B281" s="85"/>
      <c r="C281" s="85"/>
      <c r="D281" s="85"/>
      <c r="E281" s="179"/>
      <c r="F281" s="179"/>
      <c r="G281" s="179"/>
      <c r="H281" s="86"/>
      <c r="I281" s="85"/>
      <c r="J281" s="85"/>
      <c r="K281" s="87"/>
    </row>
    <row r="282" spans="1:11" ht="18.75" x14ac:dyDescent="0.25">
      <c r="A282" s="195" t="s">
        <v>3550</v>
      </c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</row>
    <row r="283" spans="1:11" x14ac:dyDescent="0.25">
      <c r="A283" s="84" t="s">
        <v>3050</v>
      </c>
      <c r="B283" s="85">
        <v>1</v>
      </c>
      <c r="C283" s="85" t="s">
        <v>3116</v>
      </c>
      <c r="D283" s="85"/>
      <c r="E283" s="179" t="s">
        <v>3551</v>
      </c>
      <c r="F283" s="179" t="s">
        <v>3225</v>
      </c>
      <c r="G283" s="179" t="s">
        <v>302</v>
      </c>
      <c r="H283" s="86" t="s">
        <v>3552</v>
      </c>
      <c r="I283" s="85">
        <v>1992</v>
      </c>
      <c r="J283" s="85" t="s">
        <v>3061</v>
      </c>
      <c r="K283" s="87" t="s">
        <v>3553</v>
      </c>
    </row>
    <row r="284" spans="1:11" s="98" customFormat="1" x14ac:dyDescent="0.25">
      <c r="A284" s="94"/>
      <c r="B284" s="95">
        <v>1</v>
      </c>
      <c r="C284" s="95" t="s">
        <v>3101</v>
      </c>
      <c r="D284" s="95"/>
      <c r="E284" s="178" t="s">
        <v>3551</v>
      </c>
      <c r="F284" s="178" t="s">
        <v>3225</v>
      </c>
      <c r="G284" s="178" t="s">
        <v>302</v>
      </c>
      <c r="H284" s="96" t="s">
        <v>3554</v>
      </c>
      <c r="I284" s="95">
        <v>1993</v>
      </c>
      <c r="J284" s="95" t="s">
        <v>3061</v>
      </c>
      <c r="K284" s="97" t="s">
        <v>3555</v>
      </c>
    </row>
    <row r="285" spans="1:11" x14ac:dyDescent="0.25">
      <c r="A285" s="84"/>
      <c r="B285" s="85"/>
      <c r="C285" s="85"/>
      <c r="D285" s="85"/>
      <c r="E285" s="179"/>
      <c r="F285" s="179"/>
      <c r="G285" s="179"/>
      <c r="H285" s="86"/>
      <c r="I285" s="85"/>
      <c r="J285" s="85"/>
      <c r="K285" s="87"/>
    </row>
    <row r="286" spans="1:11" ht="18.75" x14ac:dyDescent="0.25">
      <c r="A286" s="195" t="s">
        <v>3556</v>
      </c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</row>
    <row r="287" spans="1:11" x14ac:dyDescent="0.25">
      <c r="A287" s="84" t="s">
        <v>3050</v>
      </c>
      <c r="B287" s="85">
        <v>1</v>
      </c>
      <c r="C287" s="85" t="s">
        <v>3051</v>
      </c>
      <c r="D287" s="85"/>
      <c r="E287" s="179" t="s">
        <v>3557</v>
      </c>
      <c r="F287" s="179" t="s">
        <v>3214</v>
      </c>
      <c r="G287" s="179" t="s">
        <v>296</v>
      </c>
      <c r="H287" s="86" t="s">
        <v>3558</v>
      </c>
      <c r="I287" s="85">
        <v>1993</v>
      </c>
      <c r="J287" s="85" t="s">
        <v>3061</v>
      </c>
      <c r="K287" s="87"/>
    </row>
    <row r="288" spans="1:11" x14ac:dyDescent="0.25">
      <c r="A288" s="84" t="s">
        <v>3057</v>
      </c>
      <c r="B288" s="85">
        <v>1</v>
      </c>
      <c r="C288" s="85" t="s">
        <v>3051</v>
      </c>
      <c r="D288" s="85"/>
      <c r="E288" s="179" t="s">
        <v>3106</v>
      </c>
      <c r="F288" s="179" t="s">
        <v>3107</v>
      </c>
      <c r="G288" s="179" t="s">
        <v>299</v>
      </c>
      <c r="H288" s="86" t="s">
        <v>3559</v>
      </c>
      <c r="I288" s="85">
        <v>2019</v>
      </c>
      <c r="J288" s="85" t="s">
        <v>3061</v>
      </c>
      <c r="K288" s="87"/>
    </row>
    <row r="289" spans="1:11" x14ac:dyDescent="0.25">
      <c r="A289" s="84"/>
      <c r="B289" s="85"/>
      <c r="C289" s="85"/>
      <c r="D289" s="85"/>
      <c r="E289" s="179"/>
      <c r="F289" s="179"/>
      <c r="G289" s="179"/>
      <c r="H289" s="86"/>
      <c r="I289" s="85"/>
      <c r="J289" s="85"/>
      <c r="K289" s="87"/>
    </row>
    <row r="290" spans="1:11" ht="18.75" x14ac:dyDescent="0.25">
      <c r="A290" s="195" t="s">
        <v>3560</v>
      </c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</row>
    <row r="291" spans="1:11" s="81" customFormat="1" x14ac:dyDescent="0.25">
      <c r="A291" s="89" t="s">
        <v>3050</v>
      </c>
      <c r="B291" s="90">
        <v>1</v>
      </c>
      <c r="C291" s="90" t="s">
        <v>3051</v>
      </c>
      <c r="D291" s="90"/>
      <c r="E291" s="91" t="s">
        <v>3561</v>
      </c>
      <c r="F291" s="91" t="s">
        <v>3206</v>
      </c>
      <c r="G291" s="91" t="s">
        <v>296</v>
      </c>
      <c r="H291" s="92" t="s">
        <v>3562</v>
      </c>
      <c r="I291" s="90">
        <v>2021</v>
      </c>
      <c r="J291" s="90" t="s">
        <v>3061</v>
      </c>
      <c r="K291" s="93"/>
    </row>
    <row r="292" spans="1:11" x14ac:dyDescent="0.25">
      <c r="A292" s="84"/>
      <c r="B292" s="85"/>
      <c r="C292" s="85"/>
      <c r="D292" s="85"/>
      <c r="E292" s="179"/>
      <c r="F292" s="179"/>
      <c r="G292" s="179"/>
      <c r="H292" s="86"/>
      <c r="I292" s="85"/>
      <c r="J292" s="85"/>
      <c r="K292" s="87"/>
    </row>
    <row r="293" spans="1:11" ht="18.75" x14ac:dyDescent="0.25">
      <c r="A293" s="195" t="s">
        <v>3563</v>
      </c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</row>
    <row r="294" spans="1:11" x14ac:dyDescent="0.25">
      <c r="A294" s="84" t="s">
        <v>3050</v>
      </c>
      <c r="B294" s="85">
        <v>1</v>
      </c>
      <c r="C294" s="85" t="s">
        <v>3051</v>
      </c>
      <c r="D294" s="85"/>
      <c r="E294" s="179" t="s">
        <v>3513</v>
      </c>
      <c r="F294" s="179" t="s">
        <v>3514</v>
      </c>
      <c r="G294" s="179" t="s">
        <v>293</v>
      </c>
      <c r="H294" s="86" t="s">
        <v>3564</v>
      </c>
      <c r="I294" s="85">
        <v>1987</v>
      </c>
      <c r="J294" s="85" t="s">
        <v>3061</v>
      </c>
      <c r="K294" s="87"/>
    </row>
    <row r="295" spans="1:11" x14ac:dyDescent="0.25">
      <c r="A295" s="84" t="s">
        <v>3057</v>
      </c>
      <c r="B295" s="85">
        <v>1</v>
      </c>
      <c r="C295" s="85" t="s">
        <v>3051</v>
      </c>
      <c r="D295" s="85"/>
      <c r="E295" s="179" t="s">
        <v>3447</v>
      </c>
      <c r="F295" s="179" t="s">
        <v>3107</v>
      </c>
      <c r="G295" s="179" t="s">
        <v>299</v>
      </c>
      <c r="H295" s="86" t="s">
        <v>3565</v>
      </c>
      <c r="I295" s="85">
        <v>1993</v>
      </c>
      <c r="J295" s="85" t="s">
        <v>3061</v>
      </c>
      <c r="K295" s="87"/>
    </row>
    <row r="296" spans="1:11" x14ac:dyDescent="0.25">
      <c r="A296" s="84" t="s">
        <v>3092</v>
      </c>
      <c r="B296" s="85">
        <v>1</v>
      </c>
      <c r="C296" s="85" t="s">
        <v>3051</v>
      </c>
      <c r="D296" s="85"/>
      <c r="E296" s="179" t="s">
        <v>3240</v>
      </c>
      <c r="F296" s="179" t="s">
        <v>3241</v>
      </c>
      <c r="G296" s="179" t="s">
        <v>293</v>
      </c>
      <c r="H296" s="86" t="s">
        <v>3566</v>
      </c>
      <c r="I296" s="85">
        <v>1996</v>
      </c>
      <c r="J296" s="85" t="s">
        <v>3061</v>
      </c>
      <c r="K296" s="87"/>
    </row>
    <row r="297" spans="1:11" x14ac:dyDescent="0.25">
      <c r="A297" s="84" t="s">
        <v>3115</v>
      </c>
      <c r="B297" s="85">
        <v>1</v>
      </c>
      <c r="C297" s="85" t="s">
        <v>3116</v>
      </c>
      <c r="D297" s="85"/>
      <c r="E297" s="179" t="s">
        <v>3567</v>
      </c>
      <c r="F297" s="179" t="s">
        <v>3214</v>
      </c>
      <c r="G297" s="179" t="s">
        <v>296</v>
      </c>
      <c r="H297" s="86" t="s">
        <v>3568</v>
      </c>
      <c r="I297" s="85">
        <v>2010</v>
      </c>
      <c r="J297" s="85" t="s">
        <v>3061</v>
      </c>
      <c r="K297" s="87"/>
    </row>
    <row r="298" spans="1:11" x14ac:dyDescent="0.25">
      <c r="A298" s="84" t="s">
        <v>3136</v>
      </c>
      <c r="B298" s="85">
        <v>1</v>
      </c>
      <c r="C298" s="85" t="s">
        <v>3051</v>
      </c>
      <c r="D298" s="85"/>
      <c r="E298" s="179" t="s">
        <v>3541</v>
      </c>
      <c r="F298" s="179" t="s">
        <v>3542</v>
      </c>
      <c r="G298" s="179" t="s">
        <v>295</v>
      </c>
      <c r="H298" s="86" t="s">
        <v>3226</v>
      </c>
      <c r="I298" s="85">
        <v>2013</v>
      </c>
      <c r="J298" s="85" t="s">
        <v>3061</v>
      </c>
      <c r="K298" s="87"/>
    </row>
    <row r="299" spans="1:11" x14ac:dyDescent="0.25">
      <c r="A299" s="84" t="s">
        <v>3155</v>
      </c>
      <c r="B299" s="85">
        <v>1</v>
      </c>
      <c r="C299" s="85" t="s">
        <v>3293</v>
      </c>
      <c r="D299" s="85"/>
      <c r="E299" s="179" t="s">
        <v>3447</v>
      </c>
      <c r="F299" s="179" t="s">
        <v>3107</v>
      </c>
      <c r="G299" s="179" t="s">
        <v>299</v>
      </c>
      <c r="H299" s="86" t="s">
        <v>3569</v>
      </c>
      <c r="I299" s="85">
        <v>2016</v>
      </c>
      <c r="J299" s="85" t="s">
        <v>3061</v>
      </c>
      <c r="K299" s="87"/>
    </row>
    <row r="300" spans="1:11" x14ac:dyDescent="0.25">
      <c r="A300" s="84" t="s">
        <v>3158</v>
      </c>
      <c r="B300" s="85">
        <v>1</v>
      </c>
      <c r="C300" s="85" t="s">
        <v>3293</v>
      </c>
      <c r="D300" s="85"/>
      <c r="E300" s="179" t="s">
        <v>3521</v>
      </c>
      <c r="F300" s="179" t="s">
        <v>3522</v>
      </c>
      <c r="G300" s="179" t="s">
        <v>299</v>
      </c>
      <c r="H300" s="86" t="s">
        <v>3570</v>
      </c>
      <c r="I300" s="85">
        <v>2016</v>
      </c>
      <c r="J300" s="85" t="s">
        <v>3061</v>
      </c>
      <c r="K300" s="87"/>
    </row>
    <row r="301" spans="1:11" x14ac:dyDescent="0.25">
      <c r="A301" s="84" t="s">
        <v>3234</v>
      </c>
      <c r="B301" s="85">
        <v>1</v>
      </c>
      <c r="C301" s="85" t="s">
        <v>3051</v>
      </c>
      <c r="D301" s="85"/>
      <c r="E301" s="179" t="s">
        <v>3497</v>
      </c>
      <c r="F301" s="179" t="s">
        <v>3149</v>
      </c>
      <c r="G301" s="179" t="s">
        <v>300</v>
      </c>
      <c r="H301" s="86" t="s">
        <v>3571</v>
      </c>
      <c r="I301" s="85">
        <v>2019</v>
      </c>
      <c r="J301" s="85" t="s">
        <v>3061</v>
      </c>
      <c r="K301" s="87"/>
    </row>
    <row r="302" spans="1:11" x14ac:dyDescent="0.25">
      <c r="A302" s="84" t="s">
        <v>3237</v>
      </c>
      <c r="B302" s="85">
        <v>1</v>
      </c>
      <c r="C302" s="85" t="s">
        <v>3051</v>
      </c>
      <c r="D302" s="85"/>
      <c r="E302" s="179" t="s">
        <v>3572</v>
      </c>
      <c r="F302" s="179" t="s">
        <v>3468</v>
      </c>
      <c r="G302" s="179" t="s">
        <v>293</v>
      </c>
      <c r="H302" s="86" t="s">
        <v>3573</v>
      </c>
      <c r="I302" s="85">
        <v>2023</v>
      </c>
      <c r="J302" s="85" t="s">
        <v>3061</v>
      </c>
      <c r="K302" s="87"/>
    </row>
    <row r="303" spans="1:11" x14ac:dyDescent="0.25">
      <c r="A303" s="84"/>
      <c r="B303" s="85"/>
      <c r="C303" s="85"/>
      <c r="D303" s="85"/>
      <c r="E303" s="179"/>
      <c r="F303" s="179"/>
      <c r="G303" s="179"/>
      <c r="H303" s="86"/>
      <c r="I303" s="85"/>
      <c r="J303" s="85"/>
      <c r="K303" s="87"/>
    </row>
    <row r="304" spans="1:11" ht="18.75" x14ac:dyDescent="0.25">
      <c r="A304" s="195" t="s">
        <v>3574</v>
      </c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</row>
    <row r="305" spans="1:11" x14ac:dyDescent="0.25">
      <c r="A305" s="84" t="s">
        <v>3050</v>
      </c>
      <c r="B305" s="85">
        <v>1</v>
      </c>
      <c r="C305" s="85" t="s">
        <v>3051</v>
      </c>
      <c r="D305" s="85"/>
      <c r="E305" s="179" t="s">
        <v>3575</v>
      </c>
      <c r="F305" s="179" t="s">
        <v>3576</v>
      </c>
      <c r="G305" s="179" t="s">
        <v>300</v>
      </c>
      <c r="H305" s="86" t="s">
        <v>3577</v>
      </c>
      <c r="I305" s="85">
        <v>2016</v>
      </c>
      <c r="J305" s="85" t="s">
        <v>3061</v>
      </c>
      <c r="K305" s="87"/>
    </row>
    <row r="306" spans="1:11" x14ac:dyDescent="0.25">
      <c r="A306" s="84"/>
      <c r="B306" s="85"/>
      <c r="C306" s="85"/>
      <c r="D306" s="85"/>
      <c r="E306" s="179"/>
      <c r="F306" s="179"/>
      <c r="G306" s="179"/>
      <c r="H306" s="86"/>
      <c r="I306" s="85"/>
      <c r="J306" s="85"/>
      <c r="K306" s="87"/>
    </row>
    <row r="307" spans="1:11" ht="18.75" x14ac:dyDescent="0.25">
      <c r="A307" s="195" t="s">
        <v>3578</v>
      </c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</row>
    <row r="308" spans="1:11" x14ac:dyDescent="0.25">
      <c r="A308" s="84" t="s">
        <v>3050</v>
      </c>
      <c r="B308" s="85">
        <v>1</v>
      </c>
      <c r="C308" s="85" t="s">
        <v>3051</v>
      </c>
      <c r="D308" s="85"/>
      <c r="E308" s="179" t="s">
        <v>3579</v>
      </c>
      <c r="F308" s="179" t="s">
        <v>3068</v>
      </c>
      <c r="G308" s="179" t="s">
        <v>299</v>
      </c>
      <c r="H308" s="86" t="s">
        <v>3580</v>
      </c>
      <c r="I308" s="85">
        <v>2000</v>
      </c>
      <c r="J308" s="85" t="s">
        <v>3061</v>
      </c>
      <c r="K308" s="87"/>
    </row>
    <row r="309" spans="1:11" x14ac:dyDescent="0.25">
      <c r="A309" s="84" t="s">
        <v>3057</v>
      </c>
      <c r="B309" s="85">
        <v>1</v>
      </c>
      <c r="C309" s="85" t="s">
        <v>3051</v>
      </c>
      <c r="D309" s="85"/>
      <c r="E309" s="179" t="s">
        <v>3500</v>
      </c>
      <c r="F309" s="179" t="s">
        <v>3501</v>
      </c>
      <c r="G309" s="179" t="s">
        <v>299</v>
      </c>
      <c r="H309" s="86" t="s">
        <v>3581</v>
      </c>
      <c r="I309" s="85">
        <v>2001</v>
      </c>
      <c r="J309" s="85" t="s">
        <v>3061</v>
      </c>
      <c r="K309" s="87"/>
    </row>
    <row r="310" spans="1:11" x14ac:dyDescent="0.25">
      <c r="A310" s="84" t="s">
        <v>3092</v>
      </c>
      <c r="B310" s="85">
        <v>1</v>
      </c>
      <c r="C310" s="85" t="s">
        <v>3051</v>
      </c>
      <c r="D310" s="85"/>
      <c r="E310" s="179" t="s">
        <v>3457</v>
      </c>
      <c r="F310" s="179" t="s">
        <v>3107</v>
      </c>
      <c r="G310" s="179" t="s">
        <v>299</v>
      </c>
      <c r="H310" s="86" t="s">
        <v>3582</v>
      </c>
      <c r="I310" s="85">
        <v>2007</v>
      </c>
      <c r="J310" s="85" t="s">
        <v>3061</v>
      </c>
      <c r="K310" s="87"/>
    </row>
    <row r="311" spans="1:11" x14ac:dyDescent="0.25">
      <c r="A311" s="84" t="s">
        <v>3115</v>
      </c>
      <c r="B311" s="85">
        <v>1</v>
      </c>
      <c r="C311" s="85" t="s">
        <v>3051</v>
      </c>
      <c r="D311" s="85"/>
      <c r="E311" s="179" t="s">
        <v>3521</v>
      </c>
      <c r="F311" s="179" t="s">
        <v>3522</v>
      </c>
      <c r="G311" s="179" t="s">
        <v>299</v>
      </c>
      <c r="H311" s="86" t="s">
        <v>3583</v>
      </c>
      <c r="I311" s="85">
        <v>2011</v>
      </c>
      <c r="J311" s="85" t="s">
        <v>3061</v>
      </c>
      <c r="K311" s="87"/>
    </row>
    <row r="312" spans="1:11" x14ac:dyDescent="0.25">
      <c r="A312" s="84" t="s">
        <v>3136</v>
      </c>
      <c r="B312" s="85">
        <v>1</v>
      </c>
      <c r="C312" s="85" t="s">
        <v>3116</v>
      </c>
      <c r="D312" s="85"/>
      <c r="E312" s="179" t="s">
        <v>3536</v>
      </c>
      <c r="F312" s="179" t="s">
        <v>3501</v>
      </c>
      <c r="G312" s="179" t="s">
        <v>299</v>
      </c>
      <c r="H312" s="86" t="s">
        <v>3507</v>
      </c>
      <c r="I312" s="85">
        <v>2016</v>
      </c>
      <c r="J312" s="85" t="s">
        <v>3061</v>
      </c>
      <c r="K312" s="87"/>
    </row>
    <row r="313" spans="1:11" x14ac:dyDescent="0.25">
      <c r="A313" s="84" t="s">
        <v>3155</v>
      </c>
      <c r="B313" s="85">
        <v>1</v>
      </c>
      <c r="C313" s="85" t="s">
        <v>3051</v>
      </c>
      <c r="D313" s="85"/>
      <c r="E313" s="179" t="s">
        <v>3500</v>
      </c>
      <c r="F313" s="179" t="s">
        <v>3501</v>
      </c>
      <c r="G313" s="179" t="s">
        <v>299</v>
      </c>
      <c r="H313" s="86" t="s">
        <v>3520</v>
      </c>
      <c r="I313" s="85">
        <v>2017</v>
      </c>
      <c r="J313" s="85" t="s">
        <v>3061</v>
      </c>
      <c r="K313" s="87"/>
    </row>
    <row r="314" spans="1:11" x14ac:dyDescent="0.25">
      <c r="A314" s="84"/>
      <c r="B314" s="85"/>
      <c r="C314" s="85"/>
      <c r="D314" s="85"/>
      <c r="E314" s="179"/>
      <c r="F314" s="179"/>
      <c r="G314" s="179"/>
      <c r="H314" s="86"/>
      <c r="I314" s="85"/>
      <c r="J314" s="85"/>
      <c r="K314" s="87"/>
    </row>
    <row r="315" spans="1:11" ht="18.75" x14ac:dyDescent="0.25">
      <c r="A315" s="195" t="s">
        <v>3584</v>
      </c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</row>
    <row r="316" spans="1:11" x14ac:dyDescent="0.25">
      <c r="A316" s="84" t="s">
        <v>3050</v>
      </c>
      <c r="B316" s="85">
        <v>1</v>
      </c>
      <c r="C316" s="85" t="s">
        <v>3051</v>
      </c>
      <c r="D316" s="85"/>
      <c r="E316" s="179" t="s">
        <v>3492</v>
      </c>
      <c r="F316" s="179" t="s">
        <v>3437</v>
      </c>
      <c r="G316" s="179" t="s">
        <v>295</v>
      </c>
      <c r="H316" s="86" t="s">
        <v>3585</v>
      </c>
      <c r="I316" s="85">
        <v>2004</v>
      </c>
      <c r="J316" s="85" t="s">
        <v>3061</v>
      </c>
      <c r="K316" s="87"/>
    </row>
    <row r="317" spans="1:11" x14ac:dyDescent="0.25">
      <c r="A317" s="84" t="s">
        <v>3057</v>
      </c>
      <c r="B317" s="85">
        <v>1</v>
      </c>
      <c r="C317" s="85" t="s">
        <v>3116</v>
      </c>
      <c r="D317" s="85"/>
      <c r="E317" s="179" t="s">
        <v>3492</v>
      </c>
      <c r="F317" s="179" t="s">
        <v>3437</v>
      </c>
      <c r="G317" s="179" t="s">
        <v>295</v>
      </c>
      <c r="H317" s="86" t="s">
        <v>3586</v>
      </c>
      <c r="I317" s="85">
        <v>2004</v>
      </c>
      <c r="J317" s="85" t="s">
        <v>3061</v>
      </c>
      <c r="K317" s="87"/>
    </row>
    <row r="318" spans="1:11" x14ac:dyDescent="0.25">
      <c r="A318" s="84" t="s">
        <v>3092</v>
      </c>
      <c r="B318" s="85">
        <v>1</v>
      </c>
      <c r="C318" s="85" t="s">
        <v>3051</v>
      </c>
      <c r="D318" s="85"/>
      <c r="E318" s="179" t="s">
        <v>3587</v>
      </c>
      <c r="F318" s="179" t="s">
        <v>3054</v>
      </c>
      <c r="G318" s="179" t="s">
        <v>3055</v>
      </c>
      <c r="H318" s="86" t="s">
        <v>3527</v>
      </c>
      <c r="I318" s="85">
        <v>2005</v>
      </c>
      <c r="J318" s="85" t="s">
        <v>3061</v>
      </c>
      <c r="K318" s="87"/>
    </row>
    <row r="319" spans="1:11" x14ac:dyDescent="0.25">
      <c r="A319" s="84" t="s">
        <v>3115</v>
      </c>
      <c r="B319" s="85">
        <v>1</v>
      </c>
      <c r="C319" s="85" t="s">
        <v>3116</v>
      </c>
      <c r="D319" s="85"/>
      <c r="E319" s="179" t="s">
        <v>3517</v>
      </c>
      <c r="F319" s="179" t="s">
        <v>3437</v>
      </c>
      <c r="G319" s="179" t="s">
        <v>295</v>
      </c>
      <c r="H319" s="86" t="s">
        <v>3588</v>
      </c>
      <c r="I319" s="85">
        <v>2009</v>
      </c>
      <c r="J319" s="85" t="s">
        <v>3061</v>
      </c>
      <c r="K319" s="87"/>
    </row>
    <row r="320" spans="1:11" x14ac:dyDescent="0.25">
      <c r="A320" s="84" t="s">
        <v>3136</v>
      </c>
      <c r="B320" s="85">
        <v>1</v>
      </c>
      <c r="C320" s="85" t="s">
        <v>3116</v>
      </c>
      <c r="D320" s="85"/>
      <c r="E320" s="179" t="s">
        <v>3536</v>
      </c>
      <c r="F320" s="179" t="s">
        <v>3501</v>
      </c>
      <c r="G320" s="179" t="s">
        <v>299</v>
      </c>
      <c r="H320" s="86" t="s">
        <v>3589</v>
      </c>
      <c r="I320" s="85">
        <v>2010</v>
      </c>
      <c r="J320" s="85" t="s">
        <v>3061</v>
      </c>
      <c r="K320" s="87"/>
    </row>
    <row r="321" spans="1:11" x14ac:dyDescent="0.25">
      <c r="A321" s="84" t="s">
        <v>3155</v>
      </c>
      <c r="B321" s="85">
        <v>1</v>
      </c>
      <c r="C321" s="85" t="s">
        <v>3051</v>
      </c>
      <c r="D321" s="85"/>
      <c r="E321" s="179" t="s">
        <v>3536</v>
      </c>
      <c r="F321" s="179" t="s">
        <v>3501</v>
      </c>
      <c r="G321" s="179" t="s">
        <v>299</v>
      </c>
      <c r="H321" s="86" t="s">
        <v>3590</v>
      </c>
      <c r="I321" s="85">
        <v>2013</v>
      </c>
      <c r="J321" s="85" t="s">
        <v>3061</v>
      </c>
      <c r="K321" s="87"/>
    </row>
    <row r="322" spans="1:11" x14ac:dyDescent="0.25">
      <c r="A322" s="84" t="s">
        <v>3158</v>
      </c>
      <c r="B322" s="85">
        <v>1</v>
      </c>
      <c r="C322" s="85" t="s">
        <v>3116</v>
      </c>
      <c r="D322" s="85"/>
      <c r="E322" s="179" t="s">
        <v>3591</v>
      </c>
      <c r="F322" s="179" t="s">
        <v>3107</v>
      </c>
      <c r="G322" s="179" t="s">
        <v>299</v>
      </c>
      <c r="H322" s="86" t="s">
        <v>3592</v>
      </c>
      <c r="I322" s="85">
        <v>2018</v>
      </c>
      <c r="J322" s="85" t="s">
        <v>3061</v>
      </c>
      <c r="K322" s="87"/>
    </row>
    <row r="323" spans="1:11" x14ac:dyDescent="0.25">
      <c r="A323" s="84" t="s">
        <v>3234</v>
      </c>
      <c r="B323" s="85">
        <v>1</v>
      </c>
      <c r="C323" s="85" t="s">
        <v>3051</v>
      </c>
      <c r="D323" s="85"/>
      <c r="E323" s="179" t="s">
        <v>3457</v>
      </c>
      <c r="F323" s="179" t="s">
        <v>3107</v>
      </c>
      <c r="G323" s="179" t="s">
        <v>299</v>
      </c>
      <c r="H323" s="86" t="s">
        <v>3593</v>
      </c>
      <c r="I323" s="85">
        <v>2019</v>
      </c>
      <c r="J323" s="85" t="s">
        <v>3061</v>
      </c>
      <c r="K323" s="87"/>
    </row>
    <row r="324" spans="1:11" x14ac:dyDescent="0.25">
      <c r="A324" s="84" t="s">
        <v>3237</v>
      </c>
      <c r="B324" s="85">
        <v>1</v>
      </c>
      <c r="C324" s="85" t="s">
        <v>3116</v>
      </c>
      <c r="D324" s="85"/>
      <c r="E324" s="179" t="s">
        <v>3594</v>
      </c>
      <c r="F324" s="179" t="s">
        <v>3149</v>
      </c>
      <c r="G324" s="179" t="s">
        <v>300</v>
      </c>
      <c r="H324" s="86" t="s">
        <v>3595</v>
      </c>
      <c r="I324" s="85">
        <v>2020</v>
      </c>
      <c r="J324" s="85" t="s">
        <v>3061</v>
      </c>
      <c r="K324" s="87"/>
    </row>
    <row r="325" spans="1:11" x14ac:dyDescent="0.25">
      <c r="A325" s="84"/>
      <c r="B325" s="85"/>
      <c r="C325" s="85"/>
      <c r="D325" s="85"/>
      <c r="E325" s="179"/>
      <c r="F325" s="179"/>
      <c r="G325" s="179"/>
      <c r="H325" s="86"/>
      <c r="I325" s="85"/>
      <c r="J325" s="85"/>
      <c r="K325" s="87"/>
    </row>
    <row r="326" spans="1:11" ht="18.75" x14ac:dyDescent="0.25">
      <c r="A326" s="195" t="s">
        <v>3596</v>
      </c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</row>
    <row r="327" spans="1:11" x14ac:dyDescent="0.25">
      <c r="A327" s="84" t="s">
        <v>3050</v>
      </c>
      <c r="B327" s="85">
        <v>1</v>
      </c>
      <c r="C327" s="85" t="s">
        <v>3051</v>
      </c>
      <c r="D327" s="85"/>
      <c r="E327" s="179" t="s">
        <v>3591</v>
      </c>
      <c r="F327" s="179" t="s">
        <v>3107</v>
      </c>
      <c r="G327" s="179" t="s">
        <v>299</v>
      </c>
      <c r="H327" s="86" t="s">
        <v>3597</v>
      </c>
      <c r="I327" s="85">
        <v>2008</v>
      </c>
      <c r="J327" s="85" t="s">
        <v>3061</v>
      </c>
      <c r="K327" s="87"/>
    </row>
    <row r="328" spans="1:11" x14ac:dyDescent="0.25">
      <c r="A328" s="84" t="s">
        <v>3057</v>
      </c>
      <c r="B328" s="85">
        <v>1</v>
      </c>
      <c r="C328" s="85" t="s">
        <v>3051</v>
      </c>
      <c r="D328" s="85"/>
      <c r="E328" s="179" t="s">
        <v>3591</v>
      </c>
      <c r="F328" s="179" t="s">
        <v>3107</v>
      </c>
      <c r="G328" s="179" t="s">
        <v>299</v>
      </c>
      <c r="H328" s="86" t="s">
        <v>3598</v>
      </c>
      <c r="I328" s="85">
        <v>2023</v>
      </c>
      <c r="J328" s="85" t="s">
        <v>3061</v>
      </c>
      <c r="K328" s="87"/>
    </row>
    <row r="329" spans="1:11" x14ac:dyDescent="0.25">
      <c r="A329" s="84"/>
      <c r="B329" s="85"/>
      <c r="C329" s="85"/>
      <c r="D329" s="85"/>
      <c r="E329" s="179"/>
      <c r="F329" s="179"/>
      <c r="G329" s="179"/>
      <c r="H329" s="86"/>
      <c r="I329" s="85"/>
      <c r="J329" s="85"/>
      <c r="K329" s="87"/>
    </row>
    <row r="330" spans="1:11" ht="18.75" x14ac:dyDescent="0.25">
      <c r="A330" s="195" t="s">
        <v>3599</v>
      </c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</row>
    <row r="331" spans="1:11" x14ac:dyDescent="0.25">
      <c r="A331" s="84" t="s">
        <v>3050</v>
      </c>
      <c r="B331" s="85">
        <v>1</v>
      </c>
      <c r="C331" s="85" t="s">
        <v>3310</v>
      </c>
      <c r="D331" s="85" t="s">
        <v>3105</v>
      </c>
      <c r="E331" s="179" t="s">
        <v>3600</v>
      </c>
      <c r="F331" s="179" t="s">
        <v>3501</v>
      </c>
      <c r="G331" s="179" t="s">
        <v>299</v>
      </c>
      <c r="H331" s="86" t="s">
        <v>3601</v>
      </c>
      <c r="I331" s="85">
        <v>1915</v>
      </c>
      <c r="J331" s="85" t="s">
        <v>3163</v>
      </c>
      <c r="K331" s="87" t="s">
        <v>3602</v>
      </c>
    </row>
    <row r="332" spans="1:11" x14ac:dyDescent="0.25">
      <c r="A332" s="84"/>
      <c r="B332" s="85"/>
      <c r="C332" s="85"/>
      <c r="D332" s="85"/>
      <c r="E332" s="179"/>
      <c r="F332" s="179"/>
      <c r="G332" s="179"/>
      <c r="H332" s="86"/>
      <c r="I332" s="85"/>
      <c r="J332" s="85"/>
      <c r="K332" s="87"/>
    </row>
    <row r="333" spans="1:11" ht="18.75" x14ac:dyDescent="0.25">
      <c r="A333" s="195" t="s">
        <v>3603</v>
      </c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</row>
    <row r="334" spans="1:11" x14ac:dyDescent="0.25">
      <c r="A334" s="84" t="s">
        <v>3050</v>
      </c>
      <c r="B334" s="85">
        <v>1</v>
      </c>
      <c r="C334" s="85" t="s">
        <v>3051</v>
      </c>
      <c r="D334" s="85"/>
      <c r="E334" s="179" t="s">
        <v>3604</v>
      </c>
      <c r="F334" s="179" t="s">
        <v>3209</v>
      </c>
      <c r="G334" s="179" t="s">
        <v>296</v>
      </c>
      <c r="H334" s="86" t="s">
        <v>3605</v>
      </c>
      <c r="I334" s="85">
        <v>2009</v>
      </c>
      <c r="J334" s="85" t="s">
        <v>3061</v>
      </c>
      <c r="K334" s="87"/>
    </row>
    <row r="335" spans="1:11" x14ac:dyDescent="0.25">
      <c r="A335" s="84" t="s">
        <v>3057</v>
      </c>
      <c r="B335" s="85">
        <v>1</v>
      </c>
      <c r="C335" s="85" t="s">
        <v>3051</v>
      </c>
      <c r="D335" s="85"/>
      <c r="E335" s="179" t="s">
        <v>3606</v>
      </c>
      <c r="F335" s="179" t="s">
        <v>3501</v>
      </c>
      <c r="G335" s="179" t="s">
        <v>299</v>
      </c>
      <c r="H335" s="86" t="s">
        <v>3185</v>
      </c>
      <c r="I335" s="85">
        <v>2018</v>
      </c>
      <c r="J335" s="85" t="s">
        <v>3061</v>
      </c>
      <c r="K335" s="87"/>
    </row>
    <row r="336" spans="1:11" x14ac:dyDescent="0.25">
      <c r="A336" s="84" t="s">
        <v>3092</v>
      </c>
      <c r="B336" s="85">
        <v>1</v>
      </c>
      <c r="C336" s="85" t="s">
        <v>3051</v>
      </c>
      <c r="D336" s="85"/>
      <c r="E336" s="179" t="s">
        <v>3607</v>
      </c>
      <c r="F336" s="179" t="s">
        <v>3068</v>
      </c>
      <c r="G336" s="179" t="s">
        <v>299</v>
      </c>
      <c r="H336" s="86" t="s">
        <v>3608</v>
      </c>
      <c r="I336" s="85">
        <v>2019</v>
      </c>
      <c r="J336" s="85" t="s">
        <v>3061</v>
      </c>
      <c r="K336" s="87"/>
    </row>
    <row r="337" spans="1:11" s="98" customFormat="1" x14ac:dyDescent="0.25">
      <c r="A337" s="94"/>
      <c r="B337" s="95">
        <v>1</v>
      </c>
      <c r="C337" s="95" t="s">
        <v>3051</v>
      </c>
      <c r="D337" s="95"/>
      <c r="E337" s="178" t="s">
        <v>3600</v>
      </c>
      <c r="F337" s="178" t="s">
        <v>3501</v>
      </c>
      <c r="G337" s="178" t="s">
        <v>299</v>
      </c>
      <c r="H337" s="96" t="s">
        <v>3609</v>
      </c>
      <c r="I337" s="95">
        <v>2019</v>
      </c>
      <c r="J337" s="95" t="s">
        <v>3061</v>
      </c>
      <c r="K337" s="97" t="s">
        <v>3610</v>
      </c>
    </row>
    <row r="338" spans="1:11" x14ac:dyDescent="0.25">
      <c r="A338" s="84" t="s">
        <v>3115</v>
      </c>
      <c r="B338" s="85">
        <v>1</v>
      </c>
      <c r="C338" s="85" t="s">
        <v>3051</v>
      </c>
      <c r="D338" s="85"/>
      <c r="E338" s="179" t="s">
        <v>3611</v>
      </c>
      <c r="F338" s="179" t="s">
        <v>3107</v>
      </c>
      <c r="G338" s="179" t="s">
        <v>299</v>
      </c>
      <c r="H338" s="86" t="s">
        <v>3612</v>
      </c>
      <c r="I338" s="85">
        <v>2021</v>
      </c>
      <c r="J338" s="85" t="s">
        <v>3061</v>
      </c>
      <c r="K338" s="87"/>
    </row>
    <row r="339" spans="1:11" x14ac:dyDescent="0.25">
      <c r="A339" s="84"/>
      <c r="B339" s="85"/>
      <c r="C339" s="85"/>
      <c r="D339" s="85"/>
      <c r="E339" s="179"/>
      <c r="F339" s="179"/>
      <c r="G339" s="179"/>
      <c r="H339" s="86"/>
      <c r="I339" s="85"/>
      <c r="J339" s="85"/>
      <c r="K339" s="87"/>
    </row>
    <row r="340" spans="1:11" ht="18.75" x14ac:dyDescent="0.25">
      <c r="A340" s="195" t="s">
        <v>3613</v>
      </c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</row>
    <row r="341" spans="1:11" x14ac:dyDescent="0.25">
      <c r="A341" s="84" t="s">
        <v>3050</v>
      </c>
      <c r="B341" s="85">
        <v>1</v>
      </c>
      <c r="C341" s="85" t="s">
        <v>3051</v>
      </c>
      <c r="D341" s="85" t="s">
        <v>3105</v>
      </c>
      <c r="E341" s="179" t="s">
        <v>3614</v>
      </c>
      <c r="F341" s="179" t="s">
        <v>3424</v>
      </c>
      <c r="G341" s="179" t="s">
        <v>299</v>
      </c>
      <c r="H341" s="86" t="s">
        <v>3615</v>
      </c>
      <c r="I341" s="85">
        <v>1884</v>
      </c>
      <c r="J341" s="85" t="s">
        <v>3163</v>
      </c>
      <c r="K341" s="87" t="s">
        <v>3616</v>
      </c>
    </row>
    <row r="342" spans="1:11" x14ac:dyDescent="0.25">
      <c r="A342" s="84" t="s">
        <v>3057</v>
      </c>
      <c r="B342" s="85">
        <v>2</v>
      </c>
      <c r="C342" s="85" t="s">
        <v>3051</v>
      </c>
      <c r="D342" s="85"/>
      <c r="E342" s="179" t="s">
        <v>3551</v>
      </c>
      <c r="F342" s="179" t="s">
        <v>3225</v>
      </c>
      <c r="G342" s="179" t="s">
        <v>302</v>
      </c>
      <c r="H342" s="86" t="s">
        <v>3617</v>
      </c>
      <c r="I342" s="85">
        <v>1974</v>
      </c>
      <c r="J342" s="85" t="s">
        <v>3061</v>
      </c>
      <c r="K342" s="87"/>
    </row>
    <row r="343" spans="1:11" x14ac:dyDescent="0.25">
      <c r="A343" s="84" t="s">
        <v>3092</v>
      </c>
      <c r="B343" s="85">
        <v>1</v>
      </c>
      <c r="C343" s="85" t="s">
        <v>3051</v>
      </c>
      <c r="D343" s="85"/>
      <c r="E343" s="179" t="s">
        <v>3618</v>
      </c>
      <c r="F343" s="179" t="s">
        <v>3107</v>
      </c>
      <c r="G343" s="179" t="s">
        <v>299</v>
      </c>
      <c r="H343" s="86" t="s">
        <v>3619</v>
      </c>
      <c r="I343" s="85">
        <v>2002</v>
      </c>
      <c r="J343" s="85" t="s">
        <v>3061</v>
      </c>
      <c r="K343" s="87"/>
    </row>
    <row r="344" spans="1:11" x14ac:dyDescent="0.25">
      <c r="A344" s="84" t="s">
        <v>3115</v>
      </c>
      <c r="B344" s="85">
        <v>1</v>
      </c>
      <c r="C344" s="85" t="s">
        <v>3051</v>
      </c>
      <c r="D344" s="85"/>
      <c r="E344" s="179" t="s">
        <v>3620</v>
      </c>
      <c r="F344" s="179" t="s">
        <v>3107</v>
      </c>
      <c r="G344" s="179" t="s">
        <v>299</v>
      </c>
      <c r="H344" s="86" t="s">
        <v>3621</v>
      </c>
      <c r="I344" s="85">
        <v>2013</v>
      </c>
      <c r="J344" s="85" t="s">
        <v>3061</v>
      </c>
      <c r="K344" s="87"/>
    </row>
    <row r="345" spans="1:11" x14ac:dyDescent="0.25">
      <c r="A345" s="84" t="s">
        <v>3136</v>
      </c>
      <c r="B345" s="85">
        <v>1</v>
      </c>
      <c r="C345" s="85" t="s">
        <v>3051</v>
      </c>
      <c r="D345" s="85"/>
      <c r="E345" s="179" t="s">
        <v>3622</v>
      </c>
      <c r="F345" s="179" t="s">
        <v>3623</v>
      </c>
      <c r="G345" s="179" t="s">
        <v>295</v>
      </c>
      <c r="H345" s="86" t="s">
        <v>3624</v>
      </c>
      <c r="I345" s="85">
        <v>2015</v>
      </c>
      <c r="J345" s="85" t="s">
        <v>3061</v>
      </c>
      <c r="K345" s="87"/>
    </row>
    <row r="346" spans="1:11" x14ac:dyDescent="0.25">
      <c r="A346" s="84" t="s">
        <v>3155</v>
      </c>
      <c r="B346" s="85">
        <v>1</v>
      </c>
      <c r="C346" s="85" t="s">
        <v>3051</v>
      </c>
      <c r="D346" s="85"/>
      <c r="E346" s="179" t="s">
        <v>3625</v>
      </c>
      <c r="F346" s="179" t="s">
        <v>3302</v>
      </c>
      <c r="G346" s="179" t="s">
        <v>297</v>
      </c>
      <c r="H346" s="86" t="s">
        <v>3626</v>
      </c>
      <c r="I346" s="85">
        <v>2016</v>
      </c>
      <c r="J346" s="85" t="s">
        <v>3061</v>
      </c>
      <c r="K346" s="87"/>
    </row>
    <row r="347" spans="1:11" s="81" customFormat="1" x14ac:dyDescent="0.25">
      <c r="A347" s="89" t="s">
        <v>3158</v>
      </c>
      <c r="B347" s="90">
        <v>1</v>
      </c>
      <c r="C347" s="90" t="s">
        <v>3116</v>
      </c>
      <c r="D347" s="90"/>
      <c r="E347" s="91" t="s">
        <v>3332</v>
      </c>
      <c r="F347" s="91" t="s">
        <v>3333</v>
      </c>
      <c r="G347" s="91" t="s">
        <v>297</v>
      </c>
      <c r="H347" s="92" t="s">
        <v>3627</v>
      </c>
      <c r="I347" s="90">
        <v>2021</v>
      </c>
      <c r="J347" s="90" t="s">
        <v>3061</v>
      </c>
      <c r="K347" s="93"/>
    </row>
    <row r="348" spans="1:11" s="81" customFormat="1" x14ac:dyDescent="0.25">
      <c r="A348" s="89" t="s">
        <v>3234</v>
      </c>
      <c r="B348" s="90">
        <v>1</v>
      </c>
      <c r="C348" s="90" t="s">
        <v>3051</v>
      </c>
      <c r="D348" s="90"/>
      <c r="E348" s="91" t="s">
        <v>3628</v>
      </c>
      <c r="F348" s="91" t="s">
        <v>3623</v>
      </c>
      <c r="G348" s="91" t="s">
        <v>295</v>
      </c>
      <c r="H348" s="92" t="s">
        <v>3629</v>
      </c>
      <c r="I348" s="90">
        <v>2022</v>
      </c>
      <c r="J348" s="90" t="s">
        <v>3061</v>
      </c>
      <c r="K348" s="93"/>
    </row>
    <row r="349" spans="1:11" s="98" customFormat="1" x14ac:dyDescent="0.25">
      <c r="A349" s="94"/>
      <c r="B349" s="95">
        <v>1</v>
      </c>
      <c r="C349" s="95" t="s">
        <v>3051</v>
      </c>
      <c r="D349" s="95"/>
      <c r="E349" s="178" t="s">
        <v>3196</v>
      </c>
      <c r="F349" s="178" t="s">
        <v>3197</v>
      </c>
      <c r="G349" s="178" t="s">
        <v>295</v>
      </c>
      <c r="H349" s="96" t="s">
        <v>3630</v>
      </c>
      <c r="I349" s="95">
        <v>2022</v>
      </c>
      <c r="J349" s="95" t="s">
        <v>3061</v>
      </c>
      <c r="K349" s="97" t="s">
        <v>3631</v>
      </c>
    </row>
    <row r="350" spans="1:11" s="81" customFormat="1" x14ac:dyDescent="0.25">
      <c r="A350" s="89" t="s">
        <v>3237</v>
      </c>
      <c r="B350" s="90">
        <v>1</v>
      </c>
      <c r="C350" s="90" t="s">
        <v>3051</v>
      </c>
      <c r="D350" s="90"/>
      <c r="E350" s="91" t="s">
        <v>3632</v>
      </c>
      <c r="F350" s="91" t="s">
        <v>3107</v>
      </c>
      <c r="G350" s="91" t="s">
        <v>299</v>
      </c>
      <c r="H350" s="92" t="s">
        <v>3633</v>
      </c>
      <c r="I350" s="90">
        <v>2023</v>
      </c>
      <c r="J350" s="90" t="s">
        <v>3061</v>
      </c>
      <c r="K350" s="93"/>
    </row>
    <row r="351" spans="1:11" s="81" customFormat="1" x14ac:dyDescent="0.25">
      <c r="A351" s="89"/>
      <c r="B351" s="90"/>
      <c r="C351" s="90"/>
      <c r="D351" s="90"/>
      <c r="E351" s="91"/>
      <c r="F351" s="91"/>
      <c r="G351" s="91"/>
      <c r="H351" s="92"/>
      <c r="I351" s="90"/>
      <c r="J351" s="90"/>
      <c r="K351" s="93"/>
    </row>
    <row r="352" spans="1:11" ht="18.75" x14ac:dyDescent="0.25">
      <c r="A352" s="195" t="s">
        <v>3634</v>
      </c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</row>
    <row r="353" spans="1:11" x14ac:dyDescent="0.25">
      <c r="A353" s="84" t="s">
        <v>3050</v>
      </c>
      <c r="B353" s="85">
        <v>1</v>
      </c>
      <c r="C353" s="85" t="s">
        <v>3051</v>
      </c>
      <c r="D353" s="85"/>
      <c r="E353" s="179" t="s">
        <v>3635</v>
      </c>
      <c r="F353" s="179" t="s">
        <v>3149</v>
      </c>
      <c r="G353" s="179" t="s">
        <v>300</v>
      </c>
      <c r="H353" s="86" t="s">
        <v>3636</v>
      </c>
      <c r="I353" s="85">
        <v>1976</v>
      </c>
      <c r="J353" s="85" t="s">
        <v>3061</v>
      </c>
      <c r="K353" s="87"/>
    </row>
    <row r="354" spans="1:11" x14ac:dyDescent="0.25">
      <c r="A354" s="84" t="s">
        <v>3057</v>
      </c>
      <c r="B354" s="85">
        <v>1</v>
      </c>
      <c r="C354" s="85" t="s">
        <v>3051</v>
      </c>
      <c r="D354" s="85"/>
      <c r="E354" s="179" t="s">
        <v>3637</v>
      </c>
      <c r="F354" s="179" t="s">
        <v>3638</v>
      </c>
      <c r="G354" s="179" t="s">
        <v>297</v>
      </c>
      <c r="H354" s="86" t="s">
        <v>3639</v>
      </c>
      <c r="I354" s="85">
        <v>1978</v>
      </c>
      <c r="J354" s="85" t="s">
        <v>3061</v>
      </c>
      <c r="K354" s="87"/>
    </row>
    <row r="355" spans="1:11" x14ac:dyDescent="0.25">
      <c r="A355" s="84" t="s">
        <v>3092</v>
      </c>
      <c r="B355" s="85">
        <v>1</v>
      </c>
      <c r="C355" s="85" t="s">
        <v>3051</v>
      </c>
      <c r="D355" s="85"/>
      <c r="E355" s="179" t="s">
        <v>3551</v>
      </c>
      <c r="F355" s="179" t="s">
        <v>3225</v>
      </c>
      <c r="G355" s="179" t="s">
        <v>302</v>
      </c>
      <c r="H355" s="86" t="s">
        <v>3640</v>
      </c>
      <c r="I355" s="85">
        <v>1985</v>
      </c>
      <c r="J355" s="85"/>
      <c r="K355" s="87"/>
    </row>
    <row r="356" spans="1:11" x14ac:dyDescent="0.25">
      <c r="A356" s="84" t="s">
        <v>3115</v>
      </c>
      <c r="B356" s="85">
        <v>1</v>
      </c>
      <c r="C356" s="85" t="s">
        <v>3051</v>
      </c>
      <c r="D356" s="85"/>
      <c r="E356" s="179" t="s">
        <v>3528</v>
      </c>
      <c r="F356" s="179" t="s">
        <v>3529</v>
      </c>
      <c r="G356" s="179" t="s">
        <v>297</v>
      </c>
      <c r="H356" s="86" t="s">
        <v>3641</v>
      </c>
      <c r="I356" s="85">
        <v>1997</v>
      </c>
      <c r="J356" s="85" t="s">
        <v>3061</v>
      </c>
      <c r="K356" s="87"/>
    </row>
    <row r="357" spans="1:11" x14ac:dyDescent="0.25">
      <c r="A357" s="84" t="s">
        <v>3136</v>
      </c>
      <c r="B357" s="85">
        <v>1</v>
      </c>
      <c r="C357" s="85" t="s">
        <v>3051</v>
      </c>
      <c r="D357" s="85"/>
      <c r="E357" s="179" t="s">
        <v>3642</v>
      </c>
      <c r="F357" s="179" t="s">
        <v>3241</v>
      </c>
      <c r="G357" s="179" t="s">
        <v>293</v>
      </c>
      <c r="H357" s="86" t="s">
        <v>3643</v>
      </c>
      <c r="I357" s="85">
        <v>2006</v>
      </c>
      <c r="J357" s="85" t="s">
        <v>3061</v>
      </c>
      <c r="K357" s="87"/>
    </row>
    <row r="358" spans="1:11" x14ac:dyDescent="0.25">
      <c r="A358" s="84" t="s">
        <v>3155</v>
      </c>
      <c r="B358" s="85">
        <v>1</v>
      </c>
      <c r="C358" s="85" t="s">
        <v>3051</v>
      </c>
      <c r="D358" s="85"/>
      <c r="E358" s="179" t="s">
        <v>3644</v>
      </c>
      <c r="F358" s="179" t="s">
        <v>3645</v>
      </c>
      <c r="G358" s="179" t="s">
        <v>295</v>
      </c>
      <c r="H358" s="86" t="s">
        <v>3646</v>
      </c>
      <c r="I358" s="85">
        <v>2014</v>
      </c>
      <c r="J358" s="85" t="s">
        <v>3061</v>
      </c>
      <c r="K358" s="87"/>
    </row>
    <row r="359" spans="1:11" x14ac:dyDescent="0.25">
      <c r="A359" s="84"/>
      <c r="B359" s="85"/>
      <c r="C359" s="85"/>
      <c r="D359" s="85"/>
      <c r="E359" s="179"/>
      <c r="F359" s="179"/>
      <c r="G359" s="179"/>
      <c r="H359" s="86"/>
      <c r="I359" s="85"/>
      <c r="J359" s="85"/>
      <c r="K359" s="87"/>
    </row>
    <row r="360" spans="1:11" ht="18.75" x14ac:dyDescent="0.25">
      <c r="A360" s="195" t="s">
        <v>3647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</row>
    <row r="361" spans="1:11" x14ac:dyDescent="0.25">
      <c r="A361" s="84" t="s">
        <v>3050</v>
      </c>
      <c r="B361" s="85">
        <v>1</v>
      </c>
      <c r="C361" s="85" t="s">
        <v>3051</v>
      </c>
      <c r="D361" s="85"/>
      <c r="E361" s="179" t="s">
        <v>3648</v>
      </c>
      <c r="F361" s="179" t="s">
        <v>3514</v>
      </c>
      <c r="G361" s="179" t="s">
        <v>293</v>
      </c>
      <c r="H361" s="86" t="s">
        <v>3520</v>
      </c>
      <c r="I361" s="85">
        <v>2004</v>
      </c>
      <c r="J361" s="85" t="s">
        <v>3061</v>
      </c>
      <c r="K361" s="87"/>
    </row>
    <row r="362" spans="1:11" x14ac:dyDescent="0.25">
      <c r="A362" s="84" t="s">
        <v>3057</v>
      </c>
      <c r="B362" s="85">
        <v>1</v>
      </c>
      <c r="C362" s="85" t="s">
        <v>3051</v>
      </c>
      <c r="D362" s="85"/>
      <c r="E362" s="179" t="s">
        <v>3513</v>
      </c>
      <c r="F362" s="179" t="s">
        <v>3514</v>
      </c>
      <c r="G362" s="179" t="s">
        <v>293</v>
      </c>
      <c r="H362" s="86" t="s">
        <v>3649</v>
      </c>
      <c r="I362" s="85">
        <v>2020</v>
      </c>
      <c r="J362" s="85" t="s">
        <v>3061</v>
      </c>
      <c r="K362" s="87"/>
    </row>
    <row r="363" spans="1:11" x14ac:dyDescent="0.25">
      <c r="A363" s="84"/>
      <c r="B363" s="85"/>
      <c r="C363" s="85"/>
      <c r="D363" s="85"/>
      <c r="E363" s="179"/>
      <c r="F363" s="179"/>
      <c r="G363" s="179"/>
      <c r="H363" s="86"/>
      <c r="I363" s="85"/>
      <c r="J363" s="85"/>
      <c r="K363" s="87"/>
    </row>
    <row r="364" spans="1:11" ht="18.75" x14ac:dyDescent="0.25">
      <c r="A364" s="195" t="s">
        <v>3650</v>
      </c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</row>
    <row r="365" spans="1:11" x14ac:dyDescent="0.25">
      <c r="A365" s="84" t="s">
        <v>3050</v>
      </c>
      <c r="B365" s="85">
        <v>1</v>
      </c>
      <c r="C365" s="85" t="s">
        <v>3051</v>
      </c>
      <c r="D365" s="85"/>
      <c r="E365" s="179" t="s">
        <v>3651</v>
      </c>
      <c r="F365" s="179" t="s">
        <v>3652</v>
      </c>
      <c r="G365" s="179" t="s">
        <v>307</v>
      </c>
      <c r="H365" s="86" t="s">
        <v>3653</v>
      </c>
      <c r="I365" s="85">
        <v>1984</v>
      </c>
      <c r="J365" s="85"/>
      <c r="K365" s="87"/>
    </row>
    <row r="366" spans="1:11" x14ac:dyDescent="0.25">
      <c r="A366" s="84"/>
      <c r="B366" s="85"/>
      <c r="C366" s="85"/>
      <c r="D366" s="85"/>
      <c r="E366" s="179"/>
      <c r="F366" s="179"/>
      <c r="G366" s="179"/>
      <c r="H366" s="86"/>
      <c r="I366" s="85"/>
      <c r="J366" s="85"/>
      <c r="K366" s="87"/>
    </row>
    <row r="367" spans="1:11" ht="18.75" x14ac:dyDescent="0.25">
      <c r="A367" s="195" t="s">
        <v>3654</v>
      </c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</row>
    <row r="368" spans="1:11" x14ac:dyDescent="0.25">
      <c r="A368" s="84" t="s">
        <v>3050</v>
      </c>
      <c r="B368" s="85">
        <v>1</v>
      </c>
      <c r="C368" s="85" t="s">
        <v>3116</v>
      </c>
      <c r="D368" s="85"/>
      <c r="E368" s="179" t="s">
        <v>3655</v>
      </c>
      <c r="F368" s="179" t="s">
        <v>305</v>
      </c>
      <c r="G368" s="179" t="s">
        <v>305</v>
      </c>
      <c r="H368" s="86" t="s">
        <v>3656</v>
      </c>
      <c r="I368" s="85">
        <v>2014</v>
      </c>
      <c r="J368" s="85" t="s">
        <v>3061</v>
      </c>
      <c r="K368" s="87" t="s">
        <v>3335</v>
      </c>
    </row>
    <row r="369" spans="1:11" x14ac:dyDescent="0.25">
      <c r="A369" s="84"/>
      <c r="B369" s="85"/>
      <c r="C369" s="85"/>
      <c r="D369" s="85"/>
      <c r="E369" s="179"/>
      <c r="F369" s="179"/>
      <c r="G369" s="179"/>
      <c r="H369" s="86"/>
      <c r="I369" s="85"/>
      <c r="J369" s="85"/>
      <c r="K369" s="87"/>
    </row>
    <row r="370" spans="1:11" ht="18.75" x14ac:dyDescent="0.25">
      <c r="A370" s="195" t="s">
        <v>3657</v>
      </c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</row>
    <row r="371" spans="1:11" x14ac:dyDescent="0.25">
      <c r="A371" s="84" t="s">
        <v>3050</v>
      </c>
      <c r="B371" s="85">
        <v>1</v>
      </c>
      <c r="C371" s="85" t="s">
        <v>3658</v>
      </c>
      <c r="D371" s="85"/>
      <c r="E371" s="179" t="s">
        <v>3659</v>
      </c>
      <c r="F371" s="179" t="s">
        <v>3501</v>
      </c>
      <c r="G371" s="179" t="s">
        <v>299</v>
      </c>
      <c r="H371" s="86" t="s">
        <v>3660</v>
      </c>
      <c r="I371" s="85">
        <v>2017</v>
      </c>
      <c r="J371" s="85" t="s">
        <v>3061</v>
      </c>
      <c r="K371" s="87"/>
    </row>
    <row r="372" spans="1:11" x14ac:dyDescent="0.25">
      <c r="A372" s="84"/>
      <c r="B372" s="85"/>
      <c r="C372" s="85"/>
      <c r="D372" s="85"/>
      <c r="E372" s="179"/>
      <c r="F372" s="179"/>
      <c r="G372" s="179"/>
      <c r="H372" s="86"/>
      <c r="I372" s="85"/>
      <c r="J372" s="85"/>
      <c r="K372" s="87"/>
    </row>
    <row r="373" spans="1:11" ht="18.75" x14ac:dyDescent="0.25">
      <c r="A373" s="195" t="s">
        <v>3661</v>
      </c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</row>
    <row r="374" spans="1:11" x14ac:dyDescent="0.25">
      <c r="A374" s="84" t="s">
        <v>3050</v>
      </c>
      <c r="B374" s="85">
        <v>1</v>
      </c>
      <c r="C374" s="85" t="s">
        <v>3051</v>
      </c>
      <c r="D374" s="85"/>
      <c r="E374" s="179" t="s">
        <v>3662</v>
      </c>
      <c r="F374" s="179" t="s">
        <v>3161</v>
      </c>
      <c r="G374" s="179" t="s">
        <v>293</v>
      </c>
      <c r="H374" s="86" t="s">
        <v>3663</v>
      </c>
      <c r="I374" s="85">
        <v>2011</v>
      </c>
      <c r="J374" s="85" t="s">
        <v>3061</v>
      </c>
      <c r="K374" s="87"/>
    </row>
    <row r="375" spans="1:11" x14ac:dyDescent="0.25">
      <c r="A375" s="84" t="s">
        <v>3057</v>
      </c>
      <c r="B375" s="85">
        <v>1</v>
      </c>
      <c r="C375" s="85" t="s">
        <v>3664</v>
      </c>
      <c r="D375" s="85"/>
      <c r="E375" s="179" t="s">
        <v>3665</v>
      </c>
      <c r="F375" s="179" t="s">
        <v>3320</v>
      </c>
      <c r="G375" s="179" t="s">
        <v>294</v>
      </c>
      <c r="H375" s="86" t="s">
        <v>3081</v>
      </c>
      <c r="I375" s="85">
        <v>2020</v>
      </c>
      <c r="J375" s="85" t="s">
        <v>3061</v>
      </c>
      <c r="K375" s="87"/>
    </row>
    <row r="376" spans="1:11" x14ac:dyDescent="0.25">
      <c r="A376" s="84" t="s">
        <v>3092</v>
      </c>
      <c r="B376" s="85">
        <v>1</v>
      </c>
      <c r="C376" s="85" t="s">
        <v>3664</v>
      </c>
      <c r="D376" s="85"/>
      <c r="E376" s="179" t="s">
        <v>3666</v>
      </c>
      <c r="F376" s="179" t="s">
        <v>3209</v>
      </c>
      <c r="G376" s="179" t="s">
        <v>296</v>
      </c>
      <c r="H376" s="86" t="s">
        <v>3667</v>
      </c>
      <c r="I376" s="85">
        <v>2022</v>
      </c>
      <c r="J376" s="85" t="s">
        <v>3061</v>
      </c>
      <c r="K376" s="87" t="s">
        <v>3335</v>
      </c>
    </row>
    <row r="377" spans="1:11" s="98" customFormat="1" x14ac:dyDescent="0.25">
      <c r="A377" s="94"/>
      <c r="B377" s="95">
        <v>1</v>
      </c>
      <c r="C377" s="95" t="s">
        <v>3664</v>
      </c>
      <c r="D377" s="95"/>
      <c r="E377" s="178" t="s">
        <v>3668</v>
      </c>
      <c r="F377" s="178" t="s">
        <v>3669</v>
      </c>
      <c r="G377" s="178" t="s">
        <v>296</v>
      </c>
      <c r="H377" s="96" t="s">
        <v>3670</v>
      </c>
      <c r="I377" s="95">
        <v>2022</v>
      </c>
      <c r="J377" s="95"/>
      <c r="K377" s="97" t="s">
        <v>3671</v>
      </c>
    </row>
    <row r="378" spans="1:11" s="98" customFormat="1" x14ac:dyDescent="0.25">
      <c r="A378" s="94"/>
      <c r="B378" s="95">
        <v>1</v>
      </c>
      <c r="C378" s="95" t="s">
        <v>3664</v>
      </c>
      <c r="D378" s="95"/>
      <c r="E378" s="178" t="s">
        <v>3567</v>
      </c>
      <c r="F378" s="178" t="s">
        <v>3214</v>
      </c>
      <c r="G378" s="178" t="s">
        <v>296</v>
      </c>
      <c r="H378" s="96" t="s">
        <v>3672</v>
      </c>
      <c r="I378" s="95">
        <v>2022</v>
      </c>
      <c r="J378" s="95" t="s">
        <v>3061</v>
      </c>
      <c r="K378" s="97" t="s">
        <v>3671</v>
      </c>
    </row>
    <row r="379" spans="1:11" s="98" customFormat="1" x14ac:dyDescent="0.25">
      <c r="A379" s="94"/>
      <c r="B379" s="95">
        <v>1</v>
      </c>
      <c r="C379" s="95" t="s">
        <v>3664</v>
      </c>
      <c r="D379" s="95"/>
      <c r="E379" s="178" t="s">
        <v>3673</v>
      </c>
      <c r="F379" s="178" t="s">
        <v>3326</v>
      </c>
      <c r="G379" s="178" t="s">
        <v>296</v>
      </c>
      <c r="H379" s="96" t="s">
        <v>3674</v>
      </c>
      <c r="I379" s="95">
        <v>2022</v>
      </c>
      <c r="J379" s="95" t="s">
        <v>3061</v>
      </c>
      <c r="K379" s="97" t="s">
        <v>3671</v>
      </c>
    </row>
    <row r="380" spans="1:11" x14ac:dyDescent="0.25">
      <c r="A380" s="84"/>
      <c r="B380" s="85"/>
      <c r="C380" s="85"/>
      <c r="D380" s="85"/>
      <c r="E380" s="179"/>
      <c r="F380" s="179"/>
      <c r="G380" s="179"/>
      <c r="H380" s="86"/>
      <c r="I380" s="85"/>
      <c r="J380" s="85"/>
      <c r="K380" s="87"/>
    </row>
    <row r="381" spans="1:11" ht="18.75" x14ac:dyDescent="0.25">
      <c r="A381" s="195" t="s">
        <v>3675</v>
      </c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</row>
    <row r="382" spans="1:11" x14ac:dyDescent="0.25">
      <c r="A382" s="84" t="s">
        <v>3050</v>
      </c>
      <c r="B382" s="85">
        <v>1</v>
      </c>
      <c r="C382" s="85" t="s">
        <v>3101</v>
      </c>
      <c r="D382" s="85"/>
      <c r="E382" s="179" t="s">
        <v>3676</v>
      </c>
      <c r="F382" s="179" t="s">
        <v>3677</v>
      </c>
      <c r="G382" s="179" t="s">
        <v>298</v>
      </c>
      <c r="H382" s="86" t="s">
        <v>3678</v>
      </c>
      <c r="I382" s="85">
        <v>2000</v>
      </c>
      <c r="J382" s="85" t="s">
        <v>3061</v>
      </c>
      <c r="K382" s="87"/>
    </row>
    <row r="383" spans="1:11" x14ac:dyDescent="0.25">
      <c r="A383" s="84"/>
      <c r="B383" s="85"/>
      <c r="C383" s="85"/>
      <c r="D383" s="85"/>
      <c r="E383" s="179"/>
      <c r="F383" s="179"/>
      <c r="G383" s="179"/>
      <c r="H383" s="86"/>
      <c r="I383" s="85"/>
      <c r="J383" s="85"/>
      <c r="K383" s="87"/>
    </row>
    <row r="384" spans="1:11" ht="18.75" x14ac:dyDescent="0.25">
      <c r="A384" s="195" t="s">
        <v>3679</v>
      </c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</row>
    <row r="385" spans="1:11" s="81" customFormat="1" x14ac:dyDescent="0.25">
      <c r="A385" s="89" t="s">
        <v>3050</v>
      </c>
      <c r="B385" s="90">
        <v>1</v>
      </c>
      <c r="C385" s="90" t="s">
        <v>3051</v>
      </c>
      <c r="D385" s="90"/>
      <c r="E385" s="91" t="s">
        <v>3680</v>
      </c>
      <c r="F385" s="91" t="s">
        <v>3681</v>
      </c>
      <c r="G385" s="91" t="s">
        <v>3055</v>
      </c>
      <c r="H385" s="92" t="s">
        <v>3682</v>
      </c>
      <c r="I385" s="90">
        <v>2019</v>
      </c>
      <c r="J385" s="90" t="s">
        <v>3061</v>
      </c>
      <c r="K385" s="93"/>
    </row>
    <row r="386" spans="1:11" s="98" customFormat="1" x14ac:dyDescent="0.25">
      <c r="A386" s="94"/>
      <c r="B386" s="95">
        <v>1</v>
      </c>
      <c r="C386" s="95" t="s">
        <v>3051</v>
      </c>
      <c r="D386" s="95"/>
      <c r="E386" s="178" t="s">
        <v>3680</v>
      </c>
      <c r="F386" s="178" t="s">
        <v>3681</v>
      </c>
      <c r="G386" s="178" t="s">
        <v>3055</v>
      </c>
      <c r="H386" s="96" t="s">
        <v>3272</v>
      </c>
      <c r="I386" s="95">
        <v>2020</v>
      </c>
      <c r="J386" s="95" t="s">
        <v>3061</v>
      </c>
      <c r="K386" s="97" t="s">
        <v>3146</v>
      </c>
    </row>
    <row r="387" spans="1:11" x14ac:dyDescent="0.25">
      <c r="A387" s="84"/>
      <c r="B387" s="85"/>
      <c r="C387" s="85"/>
      <c r="D387" s="85"/>
      <c r="E387" s="179"/>
      <c r="F387" s="179"/>
      <c r="G387" s="179"/>
      <c r="H387" s="86"/>
      <c r="I387" s="85"/>
      <c r="J387" s="85"/>
      <c r="K387" s="87"/>
    </row>
    <row r="388" spans="1:11" ht="18.75" x14ac:dyDescent="0.25">
      <c r="A388" s="195" t="s">
        <v>3683</v>
      </c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</row>
    <row r="389" spans="1:11" s="81" customFormat="1" x14ac:dyDescent="0.25">
      <c r="A389" s="89" t="s">
        <v>3050</v>
      </c>
      <c r="B389" s="90">
        <v>1</v>
      </c>
      <c r="C389" s="90" t="s">
        <v>3051</v>
      </c>
      <c r="D389" s="90"/>
      <c r="E389" s="91" t="s">
        <v>3684</v>
      </c>
      <c r="F389" s="91" t="s">
        <v>3161</v>
      </c>
      <c r="G389" s="91" t="s">
        <v>293</v>
      </c>
      <c r="H389" s="92" t="s">
        <v>3685</v>
      </c>
      <c r="I389" s="90">
        <v>2009</v>
      </c>
      <c r="J389" s="90" t="s">
        <v>3061</v>
      </c>
      <c r="K389" s="93"/>
    </row>
    <row r="390" spans="1:11" x14ac:dyDescent="0.25">
      <c r="A390" s="84"/>
      <c r="B390" s="85"/>
      <c r="C390" s="85"/>
      <c r="D390" s="85"/>
      <c r="E390" s="179"/>
      <c r="F390" s="179"/>
      <c r="G390" s="179"/>
      <c r="H390" s="86"/>
      <c r="I390" s="85"/>
      <c r="J390" s="85"/>
      <c r="K390" s="87"/>
    </row>
    <row r="391" spans="1:11" ht="18.75" x14ac:dyDescent="0.25">
      <c r="A391" s="195" t="s">
        <v>3686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</row>
    <row r="392" spans="1:11" x14ac:dyDescent="0.25">
      <c r="A392" s="84" t="s">
        <v>3050</v>
      </c>
      <c r="B392" s="85">
        <v>1</v>
      </c>
      <c r="C392" s="85" t="s">
        <v>3101</v>
      </c>
      <c r="D392" s="85"/>
      <c r="E392" s="179" t="s">
        <v>3687</v>
      </c>
      <c r="F392" s="179" t="s">
        <v>3149</v>
      </c>
      <c r="G392" s="179" t="s">
        <v>300</v>
      </c>
      <c r="H392" s="86" t="s">
        <v>3688</v>
      </c>
      <c r="I392" s="85">
        <v>2015</v>
      </c>
      <c r="J392" s="85" t="s">
        <v>3061</v>
      </c>
      <c r="K392" s="87"/>
    </row>
    <row r="393" spans="1:11" x14ac:dyDescent="0.25">
      <c r="A393" s="84" t="s">
        <v>3057</v>
      </c>
      <c r="B393" s="85">
        <v>1</v>
      </c>
      <c r="C393" s="85" t="s">
        <v>3293</v>
      </c>
      <c r="D393" s="85"/>
      <c r="E393" s="179" t="s">
        <v>3689</v>
      </c>
      <c r="F393" s="179" t="s">
        <v>3690</v>
      </c>
      <c r="G393" s="179" t="s">
        <v>296</v>
      </c>
      <c r="H393" s="86" t="s">
        <v>3691</v>
      </c>
      <c r="I393" s="85">
        <v>2016</v>
      </c>
      <c r="J393" s="85" t="s">
        <v>3061</v>
      </c>
      <c r="K393" s="87"/>
    </row>
    <row r="394" spans="1:11" x14ac:dyDescent="0.25">
      <c r="A394" s="84" t="s">
        <v>3092</v>
      </c>
      <c r="B394" s="85">
        <v>1</v>
      </c>
      <c r="C394" s="85" t="s">
        <v>3101</v>
      </c>
      <c r="D394" s="85"/>
      <c r="E394" s="179" t="s">
        <v>3692</v>
      </c>
      <c r="F394" s="179" t="s">
        <v>3693</v>
      </c>
      <c r="G394" s="179" t="s">
        <v>296</v>
      </c>
      <c r="H394" s="86" t="s">
        <v>3694</v>
      </c>
      <c r="I394" s="85">
        <v>2021</v>
      </c>
      <c r="J394" s="85" t="s">
        <v>3061</v>
      </c>
      <c r="K394" s="87"/>
    </row>
    <row r="395" spans="1:11" x14ac:dyDescent="0.25">
      <c r="A395" s="84" t="s">
        <v>3115</v>
      </c>
      <c r="B395" s="85">
        <v>1</v>
      </c>
      <c r="C395" s="85" t="s">
        <v>3116</v>
      </c>
      <c r="D395" s="85"/>
      <c r="E395" s="179" t="s">
        <v>3695</v>
      </c>
      <c r="F395" s="179" t="s">
        <v>3522</v>
      </c>
      <c r="G395" s="179" t="s">
        <v>299</v>
      </c>
      <c r="H395" s="86" t="s">
        <v>3696</v>
      </c>
      <c r="I395" s="85">
        <v>2021</v>
      </c>
      <c r="J395" s="85" t="s">
        <v>3061</v>
      </c>
      <c r="K395" s="87"/>
    </row>
    <row r="396" spans="1:11" x14ac:dyDescent="0.25">
      <c r="A396" s="84" t="s">
        <v>3136</v>
      </c>
      <c r="B396" s="85">
        <v>1</v>
      </c>
      <c r="C396" s="85" t="s">
        <v>3658</v>
      </c>
      <c r="D396" s="85"/>
      <c r="E396" s="179" t="s">
        <v>3497</v>
      </c>
      <c r="F396" s="179" t="s">
        <v>3149</v>
      </c>
      <c r="G396" s="179" t="s">
        <v>300</v>
      </c>
      <c r="H396" s="86" t="s">
        <v>4530</v>
      </c>
      <c r="I396" s="85">
        <v>2023</v>
      </c>
      <c r="J396" s="85" t="s">
        <v>3061</v>
      </c>
      <c r="K396" s="87"/>
    </row>
    <row r="397" spans="1:11" x14ac:dyDescent="0.25">
      <c r="A397" s="84"/>
      <c r="B397" s="85"/>
      <c r="C397" s="85"/>
      <c r="D397" s="85"/>
      <c r="E397" s="179"/>
      <c r="F397" s="179"/>
      <c r="G397" s="179"/>
      <c r="H397" s="86"/>
      <c r="I397" s="85"/>
      <c r="J397" s="85"/>
      <c r="K397" s="87"/>
    </row>
    <row r="398" spans="1:11" ht="18.75" x14ac:dyDescent="0.25">
      <c r="A398" s="195" t="s">
        <v>3697</v>
      </c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</row>
    <row r="399" spans="1:11" x14ac:dyDescent="0.25">
      <c r="A399" s="84" t="s">
        <v>3050</v>
      </c>
      <c r="B399" s="85">
        <v>1</v>
      </c>
      <c r="C399" s="85" t="s">
        <v>3293</v>
      </c>
      <c r="D399" s="85"/>
      <c r="E399" s="179" t="s">
        <v>3698</v>
      </c>
      <c r="F399" s="179" t="s">
        <v>3054</v>
      </c>
      <c r="G399" s="179" t="s">
        <v>3055</v>
      </c>
      <c r="H399" s="86" t="s">
        <v>3699</v>
      </c>
      <c r="I399" s="85">
        <v>1980</v>
      </c>
      <c r="J399" s="85" t="s">
        <v>3163</v>
      </c>
      <c r="K399" s="179" t="s">
        <v>3700</v>
      </c>
    </row>
    <row r="400" spans="1:11" x14ac:dyDescent="0.25">
      <c r="A400" s="84"/>
      <c r="B400" s="85"/>
      <c r="C400" s="85"/>
      <c r="D400" s="85"/>
      <c r="E400" s="179"/>
      <c r="F400" s="179"/>
      <c r="G400" s="179"/>
      <c r="H400" s="86"/>
      <c r="I400" s="85"/>
      <c r="J400" s="85"/>
      <c r="K400" s="87"/>
    </row>
    <row r="401" spans="1:11" ht="18.75" x14ac:dyDescent="0.25">
      <c r="A401" s="195" t="s">
        <v>3701</v>
      </c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</row>
    <row r="402" spans="1:11" x14ac:dyDescent="0.25">
      <c r="A402" s="84" t="s">
        <v>3050</v>
      </c>
      <c r="B402" s="85">
        <v>1</v>
      </c>
      <c r="C402" s="85" t="s">
        <v>3051</v>
      </c>
      <c r="D402" s="85"/>
      <c r="E402" s="179" t="s">
        <v>3702</v>
      </c>
      <c r="F402" s="179" t="s">
        <v>3703</v>
      </c>
      <c r="G402" s="179" t="s">
        <v>296</v>
      </c>
      <c r="H402" s="86" t="s">
        <v>3704</v>
      </c>
      <c r="I402" s="85">
        <v>1994</v>
      </c>
      <c r="J402" s="85" t="s">
        <v>3061</v>
      </c>
      <c r="K402" s="179"/>
    </row>
    <row r="403" spans="1:11" x14ac:dyDescent="0.25">
      <c r="A403" s="84" t="s">
        <v>3057</v>
      </c>
      <c r="B403" s="85">
        <v>1</v>
      </c>
      <c r="C403" s="85" t="s">
        <v>3705</v>
      </c>
      <c r="D403" s="85"/>
      <c r="E403" s="179" t="s">
        <v>3706</v>
      </c>
      <c r="F403" s="179" t="s">
        <v>3526</v>
      </c>
      <c r="G403" s="179" t="s">
        <v>297</v>
      </c>
      <c r="H403" s="86" t="s">
        <v>3707</v>
      </c>
      <c r="I403" s="85">
        <v>2007</v>
      </c>
      <c r="J403" s="85" t="s">
        <v>3061</v>
      </c>
      <c r="K403" s="179"/>
    </row>
    <row r="404" spans="1:11" s="98" customFormat="1" x14ac:dyDescent="0.25">
      <c r="A404" s="94"/>
      <c r="B404" s="95">
        <v>1</v>
      </c>
      <c r="C404" s="95" t="s">
        <v>3705</v>
      </c>
      <c r="D404" s="95"/>
      <c r="E404" s="178" t="s">
        <v>3708</v>
      </c>
      <c r="F404" s="178" t="s">
        <v>3709</v>
      </c>
      <c r="G404" s="178" t="s">
        <v>3345</v>
      </c>
      <c r="H404" s="96" t="s">
        <v>3710</v>
      </c>
      <c r="I404" s="95">
        <v>2007</v>
      </c>
      <c r="J404" s="95" t="s">
        <v>3061</v>
      </c>
      <c r="K404" s="178" t="s">
        <v>3402</v>
      </c>
    </row>
    <row r="405" spans="1:11" s="98" customFormat="1" x14ac:dyDescent="0.25">
      <c r="A405" s="94"/>
      <c r="B405" s="95"/>
      <c r="C405" s="95"/>
      <c r="D405" s="95"/>
      <c r="E405" s="178"/>
      <c r="F405" s="178"/>
      <c r="G405" s="178"/>
      <c r="H405" s="96"/>
      <c r="I405" s="95"/>
      <c r="J405" s="95"/>
      <c r="K405" s="178"/>
    </row>
    <row r="406" spans="1:11" ht="18.75" x14ac:dyDescent="0.25">
      <c r="A406" s="195" t="s">
        <v>3711</v>
      </c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</row>
    <row r="407" spans="1:11" x14ac:dyDescent="0.25">
      <c r="A407" s="84" t="s">
        <v>3050</v>
      </c>
      <c r="B407" s="85">
        <v>1</v>
      </c>
      <c r="C407" s="85" t="s">
        <v>3293</v>
      </c>
      <c r="D407" s="85"/>
      <c r="E407" s="179" t="s">
        <v>3712</v>
      </c>
      <c r="F407" s="179" t="s">
        <v>3107</v>
      </c>
      <c r="G407" s="179" t="s">
        <v>299</v>
      </c>
      <c r="H407" s="86" t="s">
        <v>3713</v>
      </c>
      <c r="I407" s="85">
        <v>1996</v>
      </c>
      <c r="J407" s="85" t="s">
        <v>3061</v>
      </c>
      <c r="K407" s="179" t="s">
        <v>3335</v>
      </c>
    </row>
    <row r="408" spans="1:11" x14ac:dyDescent="0.25">
      <c r="A408" s="84" t="s">
        <v>3057</v>
      </c>
      <c r="B408" s="85">
        <v>1</v>
      </c>
      <c r="C408" s="85" t="s">
        <v>3293</v>
      </c>
      <c r="D408" s="85"/>
      <c r="E408" s="179" t="s">
        <v>3712</v>
      </c>
      <c r="F408" s="179" t="s">
        <v>3107</v>
      </c>
      <c r="G408" s="179" t="s">
        <v>299</v>
      </c>
      <c r="H408" s="86" t="s">
        <v>3714</v>
      </c>
      <c r="I408" s="85">
        <v>1997</v>
      </c>
      <c r="J408" s="85" t="s">
        <v>3061</v>
      </c>
      <c r="K408" s="179" t="s">
        <v>3335</v>
      </c>
    </row>
    <row r="409" spans="1:11" s="98" customFormat="1" x14ac:dyDescent="0.25">
      <c r="A409" s="94"/>
      <c r="B409" s="95">
        <v>1</v>
      </c>
      <c r="C409" s="95" t="s">
        <v>3715</v>
      </c>
      <c r="D409" s="95"/>
      <c r="E409" s="178" t="s">
        <v>3712</v>
      </c>
      <c r="F409" s="178" t="s">
        <v>3107</v>
      </c>
      <c r="G409" s="178" t="s">
        <v>299</v>
      </c>
      <c r="H409" s="96" t="s">
        <v>3716</v>
      </c>
      <c r="I409" s="95">
        <v>2000</v>
      </c>
      <c r="J409" s="95" t="s">
        <v>3061</v>
      </c>
      <c r="K409" s="178" t="s">
        <v>3717</v>
      </c>
    </row>
    <row r="410" spans="1:11" s="98" customFormat="1" x14ac:dyDescent="0.25">
      <c r="A410" s="94"/>
      <c r="B410" s="95">
        <v>1</v>
      </c>
      <c r="C410" s="95" t="s">
        <v>3715</v>
      </c>
      <c r="D410" s="95"/>
      <c r="E410" s="178" t="s">
        <v>3712</v>
      </c>
      <c r="F410" s="178" t="s">
        <v>3107</v>
      </c>
      <c r="G410" s="178" t="s">
        <v>299</v>
      </c>
      <c r="H410" s="96" t="s">
        <v>3718</v>
      </c>
      <c r="I410" s="95">
        <v>2000</v>
      </c>
      <c r="J410" s="95"/>
      <c r="K410" s="178" t="s">
        <v>3717</v>
      </c>
    </row>
    <row r="411" spans="1:11" s="98" customFormat="1" x14ac:dyDescent="0.25">
      <c r="A411" s="94"/>
      <c r="B411" s="95">
        <v>1</v>
      </c>
      <c r="C411" s="95" t="s">
        <v>3719</v>
      </c>
      <c r="D411" s="95"/>
      <c r="E411" s="178" t="s">
        <v>3712</v>
      </c>
      <c r="F411" s="178" t="s">
        <v>3107</v>
      </c>
      <c r="G411" s="178" t="s">
        <v>299</v>
      </c>
      <c r="H411" s="96" t="s">
        <v>3720</v>
      </c>
      <c r="I411" s="95">
        <v>2003</v>
      </c>
      <c r="J411" s="95" t="s">
        <v>3061</v>
      </c>
      <c r="K411" s="178" t="s">
        <v>3717</v>
      </c>
    </row>
    <row r="412" spans="1:11" x14ac:dyDescent="0.25">
      <c r="A412" s="84" t="s">
        <v>3092</v>
      </c>
      <c r="B412" s="85">
        <v>1</v>
      </c>
      <c r="C412" s="85" t="s">
        <v>3293</v>
      </c>
      <c r="D412" s="85"/>
      <c r="E412" s="179" t="s">
        <v>3721</v>
      </c>
      <c r="F412" s="179" t="s">
        <v>3437</v>
      </c>
      <c r="G412" s="179" t="s">
        <v>295</v>
      </c>
      <c r="H412" s="86" t="s">
        <v>3713</v>
      </c>
      <c r="I412" s="85">
        <v>2006</v>
      </c>
      <c r="J412" s="85" t="s">
        <v>3722</v>
      </c>
      <c r="K412" s="179" t="s">
        <v>3335</v>
      </c>
    </row>
    <row r="413" spans="1:11" s="81" customFormat="1" x14ac:dyDescent="0.25">
      <c r="A413" s="89"/>
      <c r="B413" s="90"/>
      <c r="C413" s="90"/>
      <c r="D413" s="90"/>
      <c r="E413" s="91"/>
      <c r="F413" s="91"/>
      <c r="G413" s="91"/>
      <c r="H413" s="92"/>
      <c r="I413" s="90"/>
      <c r="J413" s="90"/>
      <c r="K413" s="91"/>
    </row>
    <row r="414" spans="1:11" ht="18.75" x14ac:dyDescent="0.25">
      <c r="A414" s="195" t="s">
        <v>3723</v>
      </c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</row>
    <row r="415" spans="1:11" x14ac:dyDescent="0.25">
      <c r="A415" s="84" t="s">
        <v>3050</v>
      </c>
      <c r="B415" s="85">
        <v>1</v>
      </c>
      <c r="C415" s="85" t="s">
        <v>3310</v>
      </c>
      <c r="D415" s="85"/>
      <c r="E415" s="179" t="s">
        <v>3724</v>
      </c>
      <c r="F415" s="179" t="s">
        <v>3709</v>
      </c>
      <c r="G415" s="179" t="s">
        <v>3345</v>
      </c>
      <c r="H415" s="86" t="s">
        <v>3725</v>
      </c>
      <c r="I415" s="85">
        <v>2010</v>
      </c>
      <c r="J415" s="85" t="s">
        <v>3061</v>
      </c>
      <c r="K415" s="179" t="s">
        <v>3726</v>
      </c>
    </row>
    <row r="416" spans="1:11" x14ac:dyDescent="0.25">
      <c r="A416" s="84"/>
      <c r="B416" s="85"/>
      <c r="C416" s="85"/>
      <c r="D416" s="85"/>
      <c r="E416" s="179"/>
      <c r="F416" s="179"/>
      <c r="G416" s="179"/>
      <c r="H416" s="86"/>
      <c r="I416" s="85"/>
      <c r="J416" s="85"/>
      <c r="K416" s="87"/>
    </row>
    <row r="417" spans="1:11" ht="18.75" x14ac:dyDescent="0.25">
      <c r="A417" s="195" t="s">
        <v>3727</v>
      </c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</row>
    <row r="418" spans="1:11" x14ac:dyDescent="0.25">
      <c r="A418" s="84" t="s">
        <v>3050</v>
      </c>
      <c r="B418" s="85">
        <v>1</v>
      </c>
      <c r="C418" s="85" t="s">
        <v>3293</v>
      </c>
      <c r="D418" s="85"/>
      <c r="E418" s="179" t="s">
        <v>3169</v>
      </c>
      <c r="F418" s="179" t="s">
        <v>3169</v>
      </c>
      <c r="G418" s="179" t="s">
        <v>293</v>
      </c>
      <c r="H418" s="86" t="s">
        <v>3728</v>
      </c>
      <c r="I418" s="85">
        <v>2009</v>
      </c>
      <c r="J418" s="85" t="s">
        <v>3061</v>
      </c>
      <c r="K418" s="87"/>
    </row>
    <row r="419" spans="1:11" s="10" customFormat="1" ht="15" customHeight="1" x14ac:dyDescent="0.25">
      <c r="A419" s="84"/>
      <c r="B419" s="85"/>
      <c r="C419" s="85"/>
      <c r="D419" s="85"/>
      <c r="E419" s="179"/>
      <c r="F419" s="179"/>
      <c r="G419" s="179"/>
      <c r="H419" s="179"/>
      <c r="I419" s="85"/>
      <c r="J419" s="85"/>
      <c r="K419" s="179"/>
    </row>
    <row r="420" spans="1:11" s="185" customFormat="1" ht="15" customHeight="1" x14ac:dyDescent="0.25">
      <c r="A420" s="196" t="s">
        <v>3729</v>
      </c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</row>
    <row r="421" spans="1:11" s="185" customFormat="1" ht="15" customHeight="1" x14ac:dyDescent="0.25">
      <c r="A421" s="89" t="s">
        <v>3050</v>
      </c>
      <c r="B421" s="90">
        <v>1</v>
      </c>
      <c r="C421" s="90" t="s">
        <v>3051</v>
      </c>
      <c r="D421" s="90"/>
      <c r="E421" s="91" t="s">
        <v>3076</v>
      </c>
      <c r="F421" s="91" t="s">
        <v>3077</v>
      </c>
      <c r="G421" s="91" t="s">
        <v>297</v>
      </c>
      <c r="H421" s="91" t="s">
        <v>3730</v>
      </c>
      <c r="I421" s="90">
        <v>2023</v>
      </c>
      <c r="J421" s="90"/>
      <c r="K421" s="91"/>
    </row>
    <row r="422" spans="1:11" s="81" customFormat="1" x14ac:dyDescent="0.25">
      <c r="A422" s="89"/>
      <c r="B422" s="90"/>
      <c r="C422" s="90"/>
      <c r="D422" s="90"/>
      <c r="E422" s="91"/>
      <c r="F422" s="91"/>
      <c r="G422" s="91"/>
      <c r="H422" s="92"/>
      <c r="I422" s="90"/>
      <c r="J422" s="90"/>
      <c r="K422" s="93"/>
    </row>
    <row r="423" spans="1:11" ht="18.75" x14ac:dyDescent="0.25">
      <c r="A423" s="195" t="s">
        <v>3731</v>
      </c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</row>
    <row r="424" spans="1:11" x14ac:dyDescent="0.25">
      <c r="A424" s="84" t="s">
        <v>3050</v>
      </c>
      <c r="B424" s="85">
        <v>1</v>
      </c>
      <c r="C424" s="85" t="s">
        <v>3051</v>
      </c>
      <c r="D424" s="85" t="s">
        <v>3052</v>
      </c>
      <c r="E424" s="179" t="s">
        <v>3732</v>
      </c>
      <c r="F424" s="179" t="s">
        <v>3733</v>
      </c>
      <c r="G424" s="179" t="s">
        <v>299</v>
      </c>
      <c r="H424" s="86" t="s">
        <v>3734</v>
      </c>
      <c r="I424" s="85">
        <v>1956</v>
      </c>
      <c r="J424" s="85" t="s">
        <v>3163</v>
      </c>
      <c r="K424" s="87" t="s">
        <v>3343</v>
      </c>
    </row>
    <row r="425" spans="1:11" x14ac:dyDescent="0.25">
      <c r="A425" s="84"/>
      <c r="B425" s="85"/>
      <c r="C425" s="85"/>
      <c r="D425" s="85"/>
      <c r="E425" s="179"/>
      <c r="F425" s="179"/>
      <c r="G425" s="179"/>
      <c r="H425" s="86"/>
      <c r="I425" s="85"/>
      <c r="J425" s="85"/>
      <c r="K425" s="87"/>
    </row>
    <row r="426" spans="1:11" ht="18.75" x14ac:dyDescent="0.25">
      <c r="A426" s="195" t="s">
        <v>3735</v>
      </c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</row>
    <row r="427" spans="1:11" x14ac:dyDescent="0.25">
      <c r="A427" s="84" t="s">
        <v>3050</v>
      </c>
      <c r="B427" s="85">
        <v>1</v>
      </c>
      <c r="C427" s="85" t="s">
        <v>3293</v>
      </c>
      <c r="D427" s="85" t="s">
        <v>3105</v>
      </c>
      <c r="E427" s="179" t="s">
        <v>3736</v>
      </c>
      <c r="F427" s="179" t="s">
        <v>3737</v>
      </c>
      <c r="G427" s="179" t="s">
        <v>306</v>
      </c>
      <c r="H427" s="86" t="s">
        <v>3446</v>
      </c>
      <c r="I427" s="85">
        <v>1883</v>
      </c>
      <c r="J427" s="85" t="s">
        <v>3163</v>
      </c>
      <c r="K427" s="179" t="s">
        <v>3738</v>
      </c>
    </row>
    <row r="428" spans="1:11" x14ac:dyDescent="0.25">
      <c r="A428" s="84" t="s">
        <v>3057</v>
      </c>
      <c r="B428" s="85">
        <v>1</v>
      </c>
      <c r="C428" s="85" t="s">
        <v>3116</v>
      </c>
      <c r="D428" s="85" t="s">
        <v>3052</v>
      </c>
      <c r="E428" s="179" t="s">
        <v>3739</v>
      </c>
      <c r="F428" s="179" t="s">
        <v>3740</v>
      </c>
      <c r="G428" s="179" t="s">
        <v>302</v>
      </c>
      <c r="H428" s="86" t="s">
        <v>3741</v>
      </c>
      <c r="I428" s="85">
        <v>1967</v>
      </c>
      <c r="J428" s="85" t="s">
        <v>3163</v>
      </c>
      <c r="K428" s="179" t="s">
        <v>3738</v>
      </c>
    </row>
    <row r="429" spans="1:11" x14ac:dyDescent="0.25">
      <c r="A429" s="84" t="s">
        <v>3092</v>
      </c>
      <c r="B429" s="85">
        <v>1</v>
      </c>
      <c r="C429" s="85" t="s">
        <v>3293</v>
      </c>
      <c r="D429" s="85" t="s">
        <v>3052</v>
      </c>
      <c r="E429" s="179" t="s">
        <v>3742</v>
      </c>
      <c r="F429" s="179" t="s">
        <v>3062</v>
      </c>
      <c r="G429" s="179" t="s">
        <v>299</v>
      </c>
      <c r="H429" s="86" t="s">
        <v>3087</v>
      </c>
      <c r="I429" s="85">
        <v>1976</v>
      </c>
      <c r="J429" s="85" t="s">
        <v>3061</v>
      </c>
      <c r="K429" s="87"/>
    </row>
    <row r="430" spans="1:11" x14ac:dyDescent="0.25">
      <c r="A430" s="84" t="s">
        <v>3115</v>
      </c>
      <c r="B430" s="85">
        <v>1</v>
      </c>
      <c r="C430" s="85" t="s">
        <v>3051</v>
      </c>
      <c r="D430" s="85" t="s">
        <v>3105</v>
      </c>
      <c r="E430" s="179" t="s">
        <v>3743</v>
      </c>
      <c r="F430" s="179" t="s">
        <v>3740</v>
      </c>
      <c r="G430" s="179" t="s">
        <v>302</v>
      </c>
      <c r="H430" s="86" t="s">
        <v>3744</v>
      </c>
      <c r="I430" s="85">
        <v>1993</v>
      </c>
      <c r="J430" s="85" t="s">
        <v>3061</v>
      </c>
      <c r="K430" s="87"/>
    </row>
    <row r="431" spans="1:11" x14ac:dyDescent="0.25">
      <c r="A431" s="84" t="s">
        <v>3136</v>
      </c>
      <c r="B431" s="85">
        <v>1</v>
      </c>
      <c r="C431" s="85" t="s">
        <v>3116</v>
      </c>
      <c r="D431" s="85"/>
      <c r="E431" s="179" t="s">
        <v>3745</v>
      </c>
      <c r="F431" s="179" t="s">
        <v>3746</v>
      </c>
      <c r="G431" s="179" t="s">
        <v>295</v>
      </c>
      <c r="H431" s="86" t="s">
        <v>3747</v>
      </c>
      <c r="I431" s="85">
        <v>1994</v>
      </c>
      <c r="J431" s="85" t="s">
        <v>3061</v>
      </c>
      <c r="K431" s="87"/>
    </row>
    <row r="432" spans="1:11" x14ac:dyDescent="0.25">
      <c r="A432" s="84" t="s">
        <v>3155</v>
      </c>
      <c r="B432" s="85">
        <v>1</v>
      </c>
      <c r="C432" s="85" t="s">
        <v>3116</v>
      </c>
      <c r="D432" s="85"/>
      <c r="E432" s="179" t="s">
        <v>3748</v>
      </c>
      <c r="F432" s="179" t="s">
        <v>3214</v>
      </c>
      <c r="G432" s="179" t="s">
        <v>296</v>
      </c>
      <c r="H432" s="86" t="s">
        <v>3749</v>
      </c>
      <c r="I432" s="85">
        <v>2000</v>
      </c>
      <c r="J432" s="85" t="s">
        <v>3061</v>
      </c>
      <c r="K432" s="87" t="s">
        <v>3335</v>
      </c>
    </row>
    <row r="433" spans="1:11" x14ac:dyDescent="0.25">
      <c r="A433" s="84" t="s">
        <v>3158</v>
      </c>
      <c r="B433" s="85">
        <v>1</v>
      </c>
      <c r="C433" s="85" t="s">
        <v>3116</v>
      </c>
      <c r="D433" s="85"/>
      <c r="E433" s="179" t="s">
        <v>3750</v>
      </c>
      <c r="F433" s="179" t="s">
        <v>3751</v>
      </c>
      <c r="G433" s="179" t="s">
        <v>298</v>
      </c>
      <c r="H433" s="86" t="s">
        <v>3752</v>
      </c>
      <c r="I433" s="85">
        <v>2014</v>
      </c>
      <c r="J433" s="85" t="s">
        <v>3061</v>
      </c>
      <c r="K433" s="87" t="s">
        <v>3753</v>
      </c>
    </row>
    <row r="434" spans="1:11" x14ac:dyDescent="0.25">
      <c r="A434" s="84" t="s">
        <v>3234</v>
      </c>
      <c r="B434" s="85">
        <v>1</v>
      </c>
      <c r="C434" s="85" t="s">
        <v>3101</v>
      </c>
      <c r="D434" s="85" t="s">
        <v>3105</v>
      </c>
      <c r="E434" s="179" t="s">
        <v>3754</v>
      </c>
      <c r="F434" s="179" t="s">
        <v>3755</v>
      </c>
      <c r="G434" s="179" t="s">
        <v>296</v>
      </c>
      <c r="H434" s="92" t="s">
        <v>3756</v>
      </c>
      <c r="I434" s="85">
        <v>2018</v>
      </c>
      <c r="J434" s="85" t="s">
        <v>3061</v>
      </c>
      <c r="K434" s="87"/>
    </row>
    <row r="435" spans="1:11" x14ac:dyDescent="0.25">
      <c r="A435" s="84"/>
      <c r="B435" s="85"/>
      <c r="C435" s="85"/>
      <c r="D435" s="85"/>
      <c r="E435" s="179"/>
      <c r="F435" s="179"/>
      <c r="G435" s="179"/>
      <c r="H435" s="86"/>
      <c r="I435" s="85"/>
      <c r="J435" s="85"/>
      <c r="K435" s="87"/>
    </row>
    <row r="436" spans="1:11" ht="18.75" x14ac:dyDescent="0.25">
      <c r="A436" s="195" t="s">
        <v>3757</v>
      </c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</row>
    <row r="437" spans="1:11" s="81" customFormat="1" x14ac:dyDescent="0.25">
      <c r="A437" s="89" t="s">
        <v>3050</v>
      </c>
      <c r="B437" s="90">
        <v>1</v>
      </c>
      <c r="C437" s="90" t="s">
        <v>3116</v>
      </c>
      <c r="D437" s="90"/>
      <c r="E437" s="91" t="s">
        <v>3758</v>
      </c>
      <c r="F437" s="91" t="s">
        <v>3320</v>
      </c>
      <c r="G437" s="91" t="s">
        <v>294</v>
      </c>
      <c r="H437" s="92" t="s">
        <v>3759</v>
      </c>
      <c r="I437" s="90">
        <v>2018</v>
      </c>
      <c r="J437" s="90" t="s">
        <v>3061</v>
      </c>
      <c r="K437" s="93"/>
    </row>
    <row r="438" spans="1:11" s="81" customFormat="1" x14ac:dyDescent="0.25">
      <c r="A438" s="89" t="s">
        <v>3057</v>
      </c>
      <c r="B438" s="90">
        <v>1</v>
      </c>
      <c r="C438" s="90" t="s">
        <v>3051</v>
      </c>
      <c r="D438" s="90"/>
      <c r="E438" s="91" t="s">
        <v>3544</v>
      </c>
      <c r="F438" s="91" t="s">
        <v>3149</v>
      </c>
      <c r="G438" s="91" t="s">
        <v>300</v>
      </c>
      <c r="H438" s="92" t="s">
        <v>3760</v>
      </c>
      <c r="I438" s="90">
        <v>2019</v>
      </c>
      <c r="J438" s="90" t="s">
        <v>3061</v>
      </c>
      <c r="K438" s="93"/>
    </row>
    <row r="439" spans="1:11" s="81" customFormat="1" x14ac:dyDescent="0.25">
      <c r="A439" s="89"/>
      <c r="B439" s="95">
        <v>1</v>
      </c>
      <c r="C439" s="95" t="s">
        <v>3051</v>
      </c>
      <c r="D439" s="95"/>
      <c r="E439" s="178" t="s">
        <v>3544</v>
      </c>
      <c r="F439" s="178" t="s">
        <v>3149</v>
      </c>
      <c r="G439" s="178" t="s">
        <v>300</v>
      </c>
      <c r="H439" s="96" t="s">
        <v>3226</v>
      </c>
      <c r="I439" s="95">
        <v>2019</v>
      </c>
      <c r="J439" s="95" t="s">
        <v>3061</v>
      </c>
      <c r="K439" s="97" t="s">
        <v>3761</v>
      </c>
    </row>
    <row r="440" spans="1:11" x14ac:dyDescent="0.25">
      <c r="A440" s="84"/>
      <c r="B440" s="85"/>
      <c r="C440" s="85"/>
      <c r="D440" s="85"/>
      <c r="E440" s="179"/>
      <c r="F440" s="179"/>
      <c r="G440" s="179"/>
      <c r="H440" s="86"/>
      <c r="I440" s="85"/>
      <c r="J440" s="85"/>
      <c r="K440" s="87"/>
    </row>
    <row r="441" spans="1:11" ht="18.75" x14ac:dyDescent="0.25">
      <c r="A441" s="195" t="s">
        <v>3762</v>
      </c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</row>
    <row r="442" spans="1:11" x14ac:dyDescent="0.25">
      <c r="A442" s="84" t="s">
        <v>3050</v>
      </c>
      <c r="B442" s="85">
        <v>1</v>
      </c>
      <c r="C442" s="85" t="s">
        <v>3705</v>
      </c>
      <c r="D442" s="85"/>
      <c r="E442" s="179" t="s">
        <v>3763</v>
      </c>
      <c r="F442" s="179" t="s">
        <v>3514</v>
      </c>
      <c r="G442" s="179" t="s">
        <v>293</v>
      </c>
      <c r="H442" s="86" t="s">
        <v>3764</v>
      </c>
      <c r="I442" s="85">
        <v>1982</v>
      </c>
      <c r="J442" s="85" t="s">
        <v>3061</v>
      </c>
      <c r="K442" s="87"/>
    </row>
    <row r="443" spans="1:11" x14ac:dyDescent="0.25">
      <c r="A443" s="84" t="s">
        <v>3057</v>
      </c>
      <c r="B443" s="85">
        <v>1</v>
      </c>
      <c r="C443" s="85" t="s">
        <v>3051</v>
      </c>
      <c r="D443" s="85"/>
      <c r="E443" s="179" t="s">
        <v>3765</v>
      </c>
      <c r="F443" s="179" t="s">
        <v>3323</v>
      </c>
      <c r="G443" s="179" t="s">
        <v>306</v>
      </c>
      <c r="H443" s="86" t="s">
        <v>3766</v>
      </c>
      <c r="I443" s="85">
        <v>1984</v>
      </c>
      <c r="J443" s="85" t="s">
        <v>3061</v>
      </c>
      <c r="K443" s="87" t="s">
        <v>3767</v>
      </c>
    </row>
    <row r="444" spans="1:11" x14ac:dyDescent="0.25">
      <c r="A444" s="84" t="s">
        <v>3092</v>
      </c>
      <c r="B444" s="85">
        <v>1</v>
      </c>
      <c r="C444" s="85" t="s">
        <v>3051</v>
      </c>
      <c r="D444" s="85"/>
      <c r="E444" s="179" t="s">
        <v>3768</v>
      </c>
      <c r="F444" s="179" t="s">
        <v>3501</v>
      </c>
      <c r="G444" s="179" t="s">
        <v>299</v>
      </c>
      <c r="H444" s="86" t="s">
        <v>3769</v>
      </c>
      <c r="I444" s="85">
        <v>2010</v>
      </c>
      <c r="J444" s="85" t="s">
        <v>3061</v>
      </c>
      <c r="K444" s="87"/>
    </row>
    <row r="445" spans="1:11" s="98" customFormat="1" x14ac:dyDescent="0.25">
      <c r="A445" s="94"/>
      <c r="B445" s="95">
        <v>1</v>
      </c>
      <c r="C445" s="95" t="s">
        <v>3051</v>
      </c>
      <c r="D445" s="95"/>
      <c r="E445" s="178" t="s">
        <v>3770</v>
      </c>
      <c r="F445" s="178" t="s">
        <v>3771</v>
      </c>
      <c r="G445" s="178" t="s">
        <v>300</v>
      </c>
      <c r="H445" s="96" t="s">
        <v>3772</v>
      </c>
      <c r="I445" s="95">
        <v>2010</v>
      </c>
      <c r="J445" s="95"/>
      <c r="K445" s="97" t="s">
        <v>3773</v>
      </c>
    </row>
    <row r="446" spans="1:11" s="98" customFormat="1" x14ac:dyDescent="0.25">
      <c r="A446" s="94"/>
      <c r="B446" s="95">
        <v>1</v>
      </c>
      <c r="C446" s="95" t="s">
        <v>3051</v>
      </c>
      <c r="D446" s="95"/>
      <c r="E446" s="178" t="s">
        <v>3774</v>
      </c>
      <c r="F446" s="178" t="s">
        <v>3775</v>
      </c>
      <c r="G446" s="178" t="s">
        <v>299</v>
      </c>
      <c r="H446" s="96" t="s">
        <v>3776</v>
      </c>
      <c r="I446" s="95">
        <v>2010</v>
      </c>
      <c r="J446" s="95" t="s">
        <v>3061</v>
      </c>
      <c r="K446" s="97"/>
    </row>
    <row r="447" spans="1:11" x14ac:dyDescent="0.25">
      <c r="A447" s="84" t="s">
        <v>3115</v>
      </c>
      <c r="B447" s="85">
        <v>1</v>
      </c>
      <c r="C447" s="85" t="s">
        <v>3051</v>
      </c>
      <c r="D447" s="85"/>
      <c r="E447" s="179" t="s">
        <v>3777</v>
      </c>
      <c r="F447" s="179" t="s">
        <v>3393</v>
      </c>
      <c r="G447" s="179" t="s">
        <v>295</v>
      </c>
      <c r="H447" s="86" t="s">
        <v>3778</v>
      </c>
      <c r="I447" s="85">
        <v>2011</v>
      </c>
      <c r="J447" s="85" t="s">
        <v>3061</v>
      </c>
      <c r="K447" s="87"/>
    </row>
    <row r="448" spans="1:11" x14ac:dyDescent="0.25">
      <c r="A448" s="84" t="s">
        <v>3136</v>
      </c>
      <c r="B448" s="85">
        <v>1</v>
      </c>
      <c r="C448" s="85" t="s">
        <v>3051</v>
      </c>
      <c r="D448" s="85"/>
      <c r="E448" s="179" t="s">
        <v>3779</v>
      </c>
      <c r="F448" s="179" t="s">
        <v>3780</v>
      </c>
      <c r="G448" s="179" t="s">
        <v>306</v>
      </c>
      <c r="H448" s="86" t="s">
        <v>3688</v>
      </c>
      <c r="I448" s="85">
        <v>2014</v>
      </c>
      <c r="J448" s="85" t="s">
        <v>3061</v>
      </c>
      <c r="K448" s="87"/>
    </row>
    <row r="449" spans="1:11" x14ac:dyDescent="0.25">
      <c r="A449" s="84"/>
      <c r="B449" s="85"/>
      <c r="C449" s="85"/>
      <c r="D449" s="85"/>
      <c r="E449" s="179"/>
      <c r="F449" s="179"/>
      <c r="G449" s="179"/>
      <c r="H449" s="86"/>
      <c r="I449" s="85"/>
      <c r="J449" s="85"/>
      <c r="K449" s="87"/>
    </row>
    <row r="450" spans="1:11" ht="18.75" x14ac:dyDescent="0.25">
      <c r="A450" s="195" t="s">
        <v>3781</v>
      </c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</row>
    <row r="451" spans="1:11" x14ac:dyDescent="0.25">
      <c r="A451" s="84" t="s">
        <v>3050</v>
      </c>
      <c r="B451" s="85">
        <v>1</v>
      </c>
      <c r="C451" s="85" t="s">
        <v>3658</v>
      </c>
      <c r="D451" s="85"/>
      <c r="E451" s="179" t="s">
        <v>3782</v>
      </c>
      <c r="F451" s="179" t="s">
        <v>3783</v>
      </c>
      <c r="G451" s="179" t="s">
        <v>293</v>
      </c>
      <c r="H451" s="86" t="s">
        <v>3577</v>
      </c>
      <c r="I451" s="85">
        <v>2022</v>
      </c>
      <c r="J451" s="85" t="s">
        <v>3061</v>
      </c>
      <c r="K451" s="87"/>
    </row>
    <row r="452" spans="1:11" x14ac:dyDescent="0.25">
      <c r="A452" s="84"/>
      <c r="B452" s="85"/>
      <c r="C452" s="85"/>
      <c r="D452" s="85"/>
      <c r="E452" s="179"/>
      <c r="F452" s="179"/>
      <c r="G452" s="179"/>
      <c r="H452" s="86"/>
      <c r="I452" s="85"/>
      <c r="J452" s="85"/>
      <c r="K452" s="87"/>
    </row>
    <row r="453" spans="1:11" ht="18.75" x14ac:dyDescent="0.25">
      <c r="A453" s="195" t="s">
        <v>3784</v>
      </c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</row>
    <row r="454" spans="1:11" x14ac:dyDescent="0.25">
      <c r="A454" s="84" t="s">
        <v>3050</v>
      </c>
      <c r="B454" s="85">
        <v>1</v>
      </c>
      <c r="C454" s="85" t="s">
        <v>3293</v>
      </c>
      <c r="D454" s="85"/>
      <c r="E454" s="179" t="s">
        <v>3785</v>
      </c>
      <c r="F454" s="179" t="s">
        <v>3786</v>
      </c>
      <c r="G454" s="179" t="s">
        <v>297</v>
      </c>
      <c r="H454" s="86" t="s">
        <v>3787</v>
      </c>
      <c r="I454" s="85">
        <v>1988</v>
      </c>
      <c r="J454" s="85"/>
      <c r="K454" s="87"/>
    </row>
    <row r="455" spans="1:11" x14ac:dyDescent="0.25">
      <c r="A455" s="84" t="s">
        <v>3057</v>
      </c>
      <c r="B455" s="85">
        <v>1</v>
      </c>
      <c r="C455" s="85" t="s">
        <v>3293</v>
      </c>
      <c r="D455" s="85"/>
      <c r="E455" s="179" t="s">
        <v>3788</v>
      </c>
      <c r="F455" s="179" t="s">
        <v>3789</v>
      </c>
      <c r="G455" s="179" t="s">
        <v>302</v>
      </c>
      <c r="H455" s="86" t="s">
        <v>3383</v>
      </c>
      <c r="I455" s="85">
        <v>1994</v>
      </c>
      <c r="J455" s="85"/>
      <c r="K455" s="87"/>
    </row>
    <row r="456" spans="1:11" x14ac:dyDescent="0.25">
      <c r="A456" s="84" t="s">
        <v>3092</v>
      </c>
      <c r="B456" s="85">
        <v>1</v>
      </c>
      <c r="C456" s="85" t="s">
        <v>3293</v>
      </c>
      <c r="D456" s="85"/>
      <c r="E456" s="179" t="s">
        <v>3790</v>
      </c>
      <c r="F456" s="179" t="s">
        <v>3791</v>
      </c>
      <c r="G456" s="179" t="s">
        <v>302</v>
      </c>
      <c r="H456" s="86" t="s">
        <v>3540</v>
      </c>
      <c r="I456" s="85">
        <v>2002</v>
      </c>
      <c r="J456" s="85" t="s">
        <v>3061</v>
      </c>
      <c r="K456" s="87"/>
    </row>
    <row r="457" spans="1:11" x14ac:dyDescent="0.25">
      <c r="A457" s="84" t="s">
        <v>3115</v>
      </c>
      <c r="B457" s="85">
        <v>1</v>
      </c>
      <c r="C457" s="85" t="s">
        <v>3293</v>
      </c>
      <c r="D457" s="85"/>
      <c r="E457" s="179" t="s">
        <v>3743</v>
      </c>
      <c r="F457" s="179" t="s">
        <v>3740</v>
      </c>
      <c r="G457" s="179" t="s">
        <v>302</v>
      </c>
      <c r="H457" s="86" t="s">
        <v>3792</v>
      </c>
      <c r="I457" s="85">
        <v>2004</v>
      </c>
      <c r="J457" s="85"/>
      <c r="K457" s="87"/>
    </row>
    <row r="458" spans="1:11" x14ac:dyDescent="0.25">
      <c r="A458" s="94"/>
      <c r="B458" s="95">
        <v>1</v>
      </c>
      <c r="C458" s="95" t="s">
        <v>3293</v>
      </c>
      <c r="D458" s="95"/>
      <c r="E458" s="178" t="s">
        <v>3793</v>
      </c>
      <c r="F458" s="178" t="s">
        <v>3794</v>
      </c>
      <c r="G458" s="178" t="s">
        <v>302</v>
      </c>
      <c r="H458" s="96" t="s">
        <v>3795</v>
      </c>
      <c r="I458" s="95">
        <v>2004</v>
      </c>
      <c r="J458" s="95"/>
      <c r="K458" s="97" t="s">
        <v>3796</v>
      </c>
    </row>
    <row r="459" spans="1:11" x14ac:dyDescent="0.25">
      <c r="A459" s="84" t="s">
        <v>3136</v>
      </c>
      <c r="B459" s="85">
        <v>1</v>
      </c>
      <c r="C459" s="85" t="s">
        <v>3293</v>
      </c>
      <c r="D459" s="85"/>
      <c r="E459" s="179" t="s">
        <v>3071</v>
      </c>
      <c r="F459" s="179" t="s">
        <v>3072</v>
      </c>
      <c r="G459" s="179" t="s">
        <v>301</v>
      </c>
      <c r="H459" s="86" t="s">
        <v>3713</v>
      </c>
      <c r="I459" s="85">
        <v>2009</v>
      </c>
      <c r="J459" s="85"/>
      <c r="K459" s="87"/>
    </row>
    <row r="460" spans="1:11" x14ac:dyDescent="0.25">
      <c r="A460" s="94"/>
      <c r="B460" s="95">
        <v>1</v>
      </c>
      <c r="C460" s="95" t="s">
        <v>3293</v>
      </c>
      <c r="D460" s="95"/>
      <c r="E460" s="178" t="s">
        <v>4509</v>
      </c>
      <c r="F460" s="178" t="s">
        <v>3222</v>
      </c>
      <c r="G460" s="178" t="s">
        <v>301</v>
      </c>
      <c r="H460" s="96" t="s">
        <v>3713</v>
      </c>
      <c r="I460" s="95">
        <v>2009</v>
      </c>
      <c r="J460" s="95"/>
      <c r="K460" s="97" t="s">
        <v>4531</v>
      </c>
    </row>
    <row r="461" spans="1:11" x14ac:dyDescent="0.25">
      <c r="A461" s="84" t="s">
        <v>3155</v>
      </c>
      <c r="B461" s="85">
        <v>1</v>
      </c>
      <c r="C461" s="85" t="s">
        <v>3293</v>
      </c>
      <c r="D461" s="85"/>
      <c r="E461" s="179" t="s">
        <v>3797</v>
      </c>
      <c r="F461" s="179" t="s">
        <v>3353</v>
      </c>
      <c r="G461" s="179" t="s">
        <v>307</v>
      </c>
      <c r="H461" s="86" t="s">
        <v>3577</v>
      </c>
      <c r="I461" s="85">
        <v>2010</v>
      </c>
      <c r="J461" s="85"/>
      <c r="K461" s="87"/>
    </row>
    <row r="462" spans="1:11" x14ac:dyDescent="0.25">
      <c r="A462" s="84" t="s">
        <v>3158</v>
      </c>
      <c r="B462" s="85">
        <v>1</v>
      </c>
      <c r="C462" s="85" t="s">
        <v>3658</v>
      </c>
      <c r="D462" s="85"/>
      <c r="E462" s="179" t="s">
        <v>3915</v>
      </c>
      <c r="F462" s="179" t="s">
        <v>3915</v>
      </c>
      <c r="G462" s="179" t="s">
        <v>295</v>
      </c>
      <c r="H462" s="86" t="s">
        <v>3226</v>
      </c>
      <c r="I462" s="85">
        <v>2023</v>
      </c>
      <c r="J462" s="85" t="s">
        <v>3061</v>
      </c>
      <c r="K462" s="87"/>
    </row>
    <row r="463" spans="1:11" x14ac:dyDescent="0.25">
      <c r="A463" s="94"/>
      <c r="B463" s="95">
        <v>1</v>
      </c>
      <c r="C463" s="95" t="s">
        <v>3658</v>
      </c>
      <c r="D463" s="95"/>
      <c r="E463" s="178" t="s">
        <v>3517</v>
      </c>
      <c r="F463" s="178" t="s">
        <v>3437</v>
      </c>
      <c r="G463" s="178" t="s">
        <v>295</v>
      </c>
      <c r="H463" s="96" t="s">
        <v>4510</v>
      </c>
      <c r="I463" s="95">
        <v>2023</v>
      </c>
      <c r="J463" s="95" t="s">
        <v>3061</v>
      </c>
      <c r="K463" s="97"/>
    </row>
    <row r="464" spans="1:11" x14ac:dyDescent="0.25">
      <c r="A464" s="84"/>
      <c r="B464" s="85"/>
      <c r="C464" s="85"/>
      <c r="D464" s="85"/>
      <c r="E464" s="179"/>
      <c r="F464" s="179"/>
      <c r="G464" s="179"/>
      <c r="H464" s="86"/>
      <c r="I464" s="85"/>
      <c r="J464" s="85"/>
      <c r="K464" s="87"/>
    </row>
    <row r="465" spans="1:11" ht="18.75" x14ac:dyDescent="0.25">
      <c r="A465" s="195" t="s">
        <v>3798</v>
      </c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</row>
    <row r="466" spans="1:11" s="81" customFormat="1" x14ac:dyDescent="0.25">
      <c r="A466" s="89" t="s">
        <v>3050</v>
      </c>
      <c r="B466" s="90">
        <v>1</v>
      </c>
      <c r="C466" s="90" t="s">
        <v>3658</v>
      </c>
      <c r="D466" s="90"/>
      <c r="E466" s="91" t="s">
        <v>3481</v>
      </c>
      <c r="F466" s="91" t="s">
        <v>3149</v>
      </c>
      <c r="G466" s="91" t="s">
        <v>300</v>
      </c>
      <c r="H466" s="92" t="s">
        <v>3799</v>
      </c>
      <c r="I466" s="90">
        <v>2010</v>
      </c>
      <c r="J466" s="90" t="s">
        <v>3061</v>
      </c>
      <c r="K466" s="93" t="s">
        <v>3800</v>
      </c>
    </row>
    <row r="467" spans="1:11" s="119" customFormat="1" x14ac:dyDescent="0.25">
      <c r="A467" s="114"/>
      <c r="B467" s="115">
        <v>1</v>
      </c>
      <c r="C467" s="115" t="s">
        <v>3658</v>
      </c>
      <c r="D467" s="115"/>
      <c r="E467" s="116" t="s">
        <v>3801</v>
      </c>
      <c r="F467" s="116" t="s">
        <v>3576</v>
      </c>
      <c r="G467" s="116" t="s">
        <v>300</v>
      </c>
      <c r="H467" s="117" t="s">
        <v>3802</v>
      </c>
      <c r="I467" s="115">
        <v>2010</v>
      </c>
      <c r="J467" s="115" t="s">
        <v>3061</v>
      </c>
      <c r="K467" s="118" t="s">
        <v>3803</v>
      </c>
    </row>
    <row r="468" spans="1:11" x14ac:dyDescent="0.25">
      <c r="A468" s="84"/>
      <c r="B468" s="85"/>
      <c r="C468" s="85"/>
      <c r="D468" s="85"/>
      <c r="E468" s="179"/>
      <c r="F468" s="179"/>
      <c r="G468" s="179"/>
      <c r="H468" s="86"/>
      <c r="I468" s="85"/>
      <c r="J468" s="85"/>
      <c r="K468" s="87"/>
    </row>
    <row r="469" spans="1:11" ht="18.75" x14ac:dyDescent="0.25">
      <c r="A469" s="195" t="s">
        <v>3804</v>
      </c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</row>
    <row r="470" spans="1:11" x14ac:dyDescent="0.25">
      <c r="A470" s="84" t="s">
        <v>3050</v>
      </c>
      <c r="B470" s="85">
        <v>1</v>
      </c>
      <c r="C470" s="85" t="s">
        <v>3293</v>
      </c>
      <c r="D470" s="85"/>
      <c r="E470" s="179" t="s">
        <v>3805</v>
      </c>
      <c r="F470" s="179" t="s">
        <v>3468</v>
      </c>
      <c r="G470" s="179" t="s">
        <v>293</v>
      </c>
      <c r="H470" s="86" t="s">
        <v>3446</v>
      </c>
      <c r="I470" s="85">
        <v>2001</v>
      </c>
      <c r="J470" s="85"/>
      <c r="K470" s="87"/>
    </row>
    <row r="471" spans="1:11" x14ac:dyDescent="0.25">
      <c r="A471" s="84" t="s">
        <v>3057</v>
      </c>
      <c r="B471" s="85">
        <v>1</v>
      </c>
      <c r="C471" s="85" t="s">
        <v>3658</v>
      </c>
      <c r="D471" s="85" t="s">
        <v>3105</v>
      </c>
      <c r="E471" s="198" t="s">
        <v>3806</v>
      </c>
      <c r="F471" s="198"/>
      <c r="G471" s="179" t="s">
        <v>296</v>
      </c>
      <c r="H471" s="86" t="s">
        <v>3807</v>
      </c>
      <c r="I471" s="85">
        <v>2010</v>
      </c>
      <c r="J471" s="85" t="s">
        <v>3808</v>
      </c>
      <c r="K471" s="87" t="s">
        <v>3809</v>
      </c>
    </row>
    <row r="472" spans="1:11" s="98" customFormat="1" x14ac:dyDescent="0.25">
      <c r="A472" s="94"/>
      <c r="B472" s="95">
        <v>1</v>
      </c>
      <c r="C472" s="95" t="s">
        <v>3658</v>
      </c>
      <c r="D472" s="95" t="s">
        <v>3105</v>
      </c>
      <c r="E472" s="197" t="s">
        <v>3810</v>
      </c>
      <c r="F472" s="197"/>
      <c r="G472" s="97" t="s">
        <v>296</v>
      </c>
      <c r="H472" s="97" t="s">
        <v>3811</v>
      </c>
      <c r="I472" s="95">
        <v>2010</v>
      </c>
      <c r="J472" s="95" t="s">
        <v>3808</v>
      </c>
      <c r="K472" s="97" t="s">
        <v>3809</v>
      </c>
    </row>
    <row r="473" spans="1:11" s="98" customFormat="1" x14ac:dyDescent="0.25">
      <c r="A473" s="94"/>
      <c r="B473" s="95">
        <v>1</v>
      </c>
      <c r="C473" s="95" t="s">
        <v>3658</v>
      </c>
      <c r="D473" s="95" t="s">
        <v>3105</v>
      </c>
      <c r="E473" s="197" t="s">
        <v>3812</v>
      </c>
      <c r="F473" s="197"/>
      <c r="G473" s="97" t="s">
        <v>306</v>
      </c>
      <c r="H473" s="97" t="s">
        <v>3244</v>
      </c>
      <c r="I473" s="95">
        <v>2010</v>
      </c>
      <c r="J473" s="95" t="s">
        <v>3808</v>
      </c>
      <c r="K473" s="97" t="s">
        <v>3809</v>
      </c>
    </row>
    <row r="474" spans="1:11" s="98" customFormat="1" x14ac:dyDescent="0.25">
      <c r="A474" s="94"/>
      <c r="B474" s="95">
        <v>1</v>
      </c>
      <c r="C474" s="95" t="s">
        <v>3658</v>
      </c>
      <c r="D474" s="95" t="s">
        <v>3105</v>
      </c>
      <c r="E474" s="197" t="s">
        <v>3323</v>
      </c>
      <c r="F474" s="197"/>
      <c r="G474" s="97" t="s">
        <v>306</v>
      </c>
      <c r="H474" s="97" t="s">
        <v>3813</v>
      </c>
      <c r="I474" s="95">
        <v>2010</v>
      </c>
      <c r="J474" s="95" t="s">
        <v>3808</v>
      </c>
      <c r="K474" s="97" t="s">
        <v>3809</v>
      </c>
    </row>
    <row r="475" spans="1:11" s="98" customFormat="1" x14ac:dyDescent="0.25">
      <c r="A475" s="94"/>
      <c r="B475" s="95">
        <v>1</v>
      </c>
      <c r="C475" s="95" t="s">
        <v>3658</v>
      </c>
      <c r="D475" s="95" t="s">
        <v>3105</v>
      </c>
      <c r="E475" s="197" t="s">
        <v>3814</v>
      </c>
      <c r="F475" s="197"/>
      <c r="G475" s="97" t="s">
        <v>297</v>
      </c>
      <c r="H475" s="97" t="s">
        <v>3813</v>
      </c>
      <c r="I475" s="95">
        <v>2010</v>
      </c>
      <c r="J475" s="95" t="s">
        <v>3808</v>
      </c>
      <c r="K475" s="97" t="s">
        <v>3809</v>
      </c>
    </row>
    <row r="476" spans="1:11" s="98" customFormat="1" x14ac:dyDescent="0.25">
      <c r="A476" s="94"/>
      <c r="B476" s="95">
        <v>1</v>
      </c>
      <c r="C476" s="95" t="s">
        <v>3658</v>
      </c>
      <c r="D476" s="95" t="s">
        <v>3105</v>
      </c>
      <c r="E476" s="197" t="s">
        <v>3815</v>
      </c>
      <c r="F476" s="197"/>
      <c r="G476" s="97" t="s">
        <v>296</v>
      </c>
      <c r="H476" s="96" t="s">
        <v>3816</v>
      </c>
      <c r="I476" s="95">
        <v>2010</v>
      </c>
      <c r="J476" s="95" t="s">
        <v>3808</v>
      </c>
      <c r="K476" s="97" t="s">
        <v>3809</v>
      </c>
    </row>
    <row r="477" spans="1:11" s="98" customFormat="1" x14ac:dyDescent="0.25">
      <c r="A477" s="94"/>
      <c r="B477" s="95">
        <v>1</v>
      </c>
      <c r="C477" s="95" t="s">
        <v>3664</v>
      </c>
      <c r="D477" s="95" t="s">
        <v>3105</v>
      </c>
      <c r="E477" s="197" t="s">
        <v>3817</v>
      </c>
      <c r="F477" s="197"/>
      <c r="G477" s="97" t="s">
        <v>296</v>
      </c>
      <c r="H477" s="96" t="s">
        <v>3144</v>
      </c>
      <c r="I477" s="95">
        <v>2011</v>
      </c>
      <c r="J477" s="95" t="s">
        <v>3808</v>
      </c>
      <c r="K477" s="97" t="s">
        <v>3809</v>
      </c>
    </row>
    <row r="478" spans="1:11" s="98" customFormat="1" x14ac:dyDescent="0.25">
      <c r="A478" s="94"/>
      <c r="B478" s="95">
        <v>1</v>
      </c>
      <c r="C478" s="95" t="s">
        <v>3664</v>
      </c>
      <c r="D478" s="95" t="s">
        <v>3105</v>
      </c>
      <c r="E478" s="197" t="s">
        <v>3818</v>
      </c>
      <c r="F478" s="197"/>
      <c r="G478" s="178" t="s">
        <v>297</v>
      </c>
      <c r="H478" s="96" t="s">
        <v>3819</v>
      </c>
      <c r="I478" s="95">
        <v>2011</v>
      </c>
      <c r="J478" s="95" t="s">
        <v>3808</v>
      </c>
      <c r="K478" s="97" t="s">
        <v>3809</v>
      </c>
    </row>
    <row r="479" spans="1:11" s="98" customFormat="1" x14ac:dyDescent="0.25">
      <c r="A479" s="94"/>
      <c r="B479" s="95">
        <v>1</v>
      </c>
      <c r="C479" s="95" t="s">
        <v>3664</v>
      </c>
      <c r="D479" s="95" t="s">
        <v>3105</v>
      </c>
      <c r="E479" s="197" t="s">
        <v>3820</v>
      </c>
      <c r="F479" s="197"/>
      <c r="G479" s="97" t="s">
        <v>306</v>
      </c>
      <c r="H479" s="97" t="s">
        <v>3821</v>
      </c>
      <c r="I479" s="95">
        <v>2011</v>
      </c>
      <c r="J479" s="95" t="s">
        <v>3808</v>
      </c>
      <c r="K479" s="97" t="s">
        <v>3809</v>
      </c>
    </row>
    <row r="480" spans="1:11" s="98" customFormat="1" x14ac:dyDescent="0.25">
      <c r="A480" s="94"/>
      <c r="B480" s="95">
        <v>1</v>
      </c>
      <c r="C480" s="95" t="s">
        <v>3664</v>
      </c>
      <c r="D480" s="95" t="s">
        <v>3105</v>
      </c>
      <c r="E480" s="197" t="s">
        <v>3822</v>
      </c>
      <c r="F480" s="197"/>
      <c r="G480" s="178" t="s">
        <v>295</v>
      </c>
      <c r="H480" s="96" t="s">
        <v>3823</v>
      </c>
      <c r="I480" s="95">
        <v>2011</v>
      </c>
      <c r="J480" s="95" t="s">
        <v>3808</v>
      </c>
      <c r="K480" s="97" t="s">
        <v>3809</v>
      </c>
    </row>
    <row r="481" spans="1:11" s="98" customFormat="1" x14ac:dyDescent="0.25">
      <c r="A481" s="94"/>
      <c r="B481" s="95">
        <v>1</v>
      </c>
      <c r="C481" s="95" t="s">
        <v>3664</v>
      </c>
      <c r="D481" s="95" t="s">
        <v>3105</v>
      </c>
      <c r="E481" s="197" t="s">
        <v>3326</v>
      </c>
      <c r="F481" s="197"/>
      <c r="G481" s="97" t="s">
        <v>296</v>
      </c>
      <c r="H481" s="96" t="s">
        <v>3490</v>
      </c>
      <c r="I481" s="95">
        <v>2011</v>
      </c>
      <c r="J481" s="95" t="s">
        <v>3808</v>
      </c>
      <c r="K481" s="97" t="s">
        <v>3809</v>
      </c>
    </row>
    <row r="482" spans="1:11" s="98" customFormat="1" x14ac:dyDescent="0.25">
      <c r="A482" s="94"/>
      <c r="B482" s="95">
        <v>1</v>
      </c>
      <c r="C482" s="95" t="s">
        <v>3824</v>
      </c>
      <c r="D482" s="95" t="s">
        <v>3105</v>
      </c>
      <c r="E482" s="197" t="s">
        <v>3825</v>
      </c>
      <c r="F482" s="197"/>
      <c r="G482" s="97" t="s">
        <v>306</v>
      </c>
      <c r="H482" s="97" t="s">
        <v>3826</v>
      </c>
      <c r="I482" s="95">
        <v>2012</v>
      </c>
      <c r="J482" s="95" t="s">
        <v>3808</v>
      </c>
      <c r="K482" s="97" t="s">
        <v>3809</v>
      </c>
    </row>
    <row r="483" spans="1:11" s="98" customFormat="1" x14ac:dyDescent="0.25">
      <c r="A483" s="94"/>
      <c r="B483" s="95">
        <v>1</v>
      </c>
      <c r="C483" s="95" t="s">
        <v>3824</v>
      </c>
      <c r="D483" s="95" t="s">
        <v>3105</v>
      </c>
      <c r="E483" s="197" t="s">
        <v>3113</v>
      </c>
      <c r="F483" s="197"/>
      <c r="G483" s="97" t="s">
        <v>304</v>
      </c>
      <c r="H483" s="96" t="s">
        <v>3114</v>
      </c>
      <c r="I483" s="95">
        <v>2012</v>
      </c>
      <c r="J483" s="95" t="s">
        <v>3808</v>
      </c>
      <c r="K483" s="97" t="s">
        <v>3809</v>
      </c>
    </row>
    <row r="484" spans="1:11" s="98" customFormat="1" x14ac:dyDescent="0.25">
      <c r="A484" s="94"/>
      <c r="B484" s="95">
        <v>1</v>
      </c>
      <c r="C484" s="95" t="s">
        <v>3824</v>
      </c>
      <c r="D484" s="95" t="s">
        <v>3105</v>
      </c>
      <c r="E484" s="197" t="s">
        <v>3827</v>
      </c>
      <c r="F484" s="197"/>
      <c r="G484" s="97" t="s">
        <v>307</v>
      </c>
      <c r="H484" s="97" t="s">
        <v>3823</v>
      </c>
      <c r="I484" s="95">
        <v>2012</v>
      </c>
      <c r="J484" s="95" t="s">
        <v>3808</v>
      </c>
      <c r="K484" s="97" t="s">
        <v>3809</v>
      </c>
    </row>
    <row r="485" spans="1:11" s="98" customFormat="1" x14ac:dyDescent="0.25">
      <c r="A485" s="94"/>
      <c r="B485" s="95">
        <v>1</v>
      </c>
      <c r="C485" s="95" t="s">
        <v>3824</v>
      </c>
      <c r="D485" s="95" t="s">
        <v>3105</v>
      </c>
      <c r="E485" s="197" t="s">
        <v>3828</v>
      </c>
      <c r="F485" s="197"/>
      <c r="G485" s="97" t="s">
        <v>296</v>
      </c>
      <c r="H485" s="97" t="s">
        <v>3559</v>
      </c>
      <c r="I485" s="95">
        <v>2012</v>
      </c>
      <c r="J485" s="95" t="s">
        <v>3808</v>
      </c>
      <c r="K485" s="97" t="s">
        <v>3809</v>
      </c>
    </row>
    <row r="486" spans="1:11" s="98" customFormat="1" x14ac:dyDescent="0.25">
      <c r="A486" s="94"/>
      <c r="B486" s="95">
        <v>1</v>
      </c>
      <c r="C486" s="95" t="s">
        <v>3824</v>
      </c>
      <c r="D486" s="95" t="s">
        <v>3105</v>
      </c>
      <c r="E486" s="197" t="s">
        <v>3829</v>
      </c>
      <c r="F486" s="197"/>
      <c r="G486" s="97" t="s">
        <v>295</v>
      </c>
      <c r="H486" s="97" t="s">
        <v>3830</v>
      </c>
      <c r="I486" s="95">
        <v>2012</v>
      </c>
      <c r="J486" s="95" t="s">
        <v>3808</v>
      </c>
      <c r="K486" s="97" t="s">
        <v>3809</v>
      </c>
    </row>
    <row r="487" spans="1:11" s="98" customFormat="1" x14ac:dyDescent="0.25">
      <c r="A487" s="94"/>
      <c r="B487" s="95">
        <v>1</v>
      </c>
      <c r="C487" s="95" t="s">
        <v>3824</v>
      </c>
      <c r="D487" s="95" t="s">
        <v>3105</v>
      </c>
      <c r="E487" s="197" t="s">
        <v>3831</v>
      </c>
      <c r="F487" s="197"/>
      <c r="G487" s="97" t="s">
        <v>296</v>
      </c>
      <c r="H487" s="97" t="s">
        <v>3485</v>
      </c>
      <c r="I487" s="95">
        <v>2012</v>
      </c>
      <c r="J487" s="95" t="s">
        <v>3808</v>
      </c>
      <c r="K487" s="97" t="s">
        <v>3809</v>
      </c>
    </row>
    <row r="488" spans="1:11" s="98" customFormat="1" x14ac:dyDescent="0.25">
      <c r="A488" s="94"/>
      <c r="B488" s="95">
        <v>1</v>
      </c>
      <c r="C488" s="95" t="s">
        <v>3824</v>
      </c>
      <c r="D488" s="95" t="s">
        <v>3105</v>
      </c>
      <c r="E488" s="197" t="s">
        <v>3832</v>
      </c>
      <c r="F488" s="197"/>
      <c r="G488" s="97" t="s">
        <v>297</v>
      </c>
      <c r="H488" s="97" t="s">
        <v>3833</v>
      </c>
      <c r="I488" s="95">
        <v>2012</v>
      </c>
      <c r="J488" s="95" t="s">
        <v>3808</v>
      </c>
      <c r="K488" s="97" t="s">
        <v>3809</v>
      </c>
    </row>
    <row r="489" spans="1:11" s="98" customFormat="1" x14ac:dyDescent="0.25">
      <c r="A489" s="94"/>
      <c r="B489" s="95">
        <v>1</v>
      </c>
      <c r="C489" s="95" t="s">
        <v>3824</v>
      </c>
      <c r="D489" s="95" t="s">
        <v>3105</v>
      </c>
      <c r="E489" s="197" t="s">
        <v>3834</v>
      </c>
      <c r="F489" s="197"/>
      <c r="G489" s="97" t="s">
        <v>306</v>
      </c>
      <c r="H489" s="97" t="s">
        <v>3835</v>
      </c>
      <c r="I489" s="95">
        <v>2012</v>
      </c>
      <c r="J489" s="95" t="s">
        <v>3808</v>
      </c>
      <c r="K489" s="97" t="s">
        <v>3809</v>
      </c>
    </row>
    <row r="490" spans="1:11" s="98" customFormat="1" x14ac:dyDescent="0.25">
      <c r="A490" s="94"/>
      <c r="B490" s="95">
        <v>1</v>
      </c>
      <c r="C490" s="95" t="s">
        <v>3824</v>
      </c>
      <c r="D490" s="95" t="s">
        <v>3105</v>
      </c>
      <c r="E490" s="197" t="s">
        <v>3836</v>
      </c>
      <c r="F490" s="197"/>
      <c r="G490" s="97" t="s">
        <v>296</v>
      </c>
      <c r="H490" s="97" t="s">
        <v>3837</v>
      </c>
      <c r="I490" s="95">
        <v>2012</v>
      </c>
      <c r="J490" s="95" t="s">
        <v>3808</v>
      </c>
      <c r="K490" s="97" t="s">
        <v>3809</v>
      </c>
    </row>
    <row r="491" spans="1:11" s="98" customFormat="1" x14ac:dyDescent="0.25">
      <c r="A491" s="94"/>
      <c r="B491" s="95">
        <v>1</v>
      </c>
      <c r="C491" s="95" t="s">
        <v>3824</v>
      </c>
      <c r="D491" s="95" t="s">
        <v>3105</v>
      </c>
      <c r="E491" s="197" t="s">
        <v>3838</v>
      </c>
      <c r="F491" s="197"/>
      <c r="G491" s="97" t="s">
        <v>296</v>
      </c>
      <c r="H491" s="97" t="s">
        <v>3839</v>
      </c>
      <c r="I491" s="95">
        <v>2012</v>
      </c>
      <c r="J491" s="95" t="s">
        <v>3808</v>
      </c>
      <c r="K491" s="97" t="s">
        <v>3809</v>
      </c>
    </row>
    <row r="492" spans="1:11" s="98" customFormat="1" x14ac:dyDescent="0.25">
      <c r="A492" s="94"/>
      <c r="B492" s="95">
        <v>1</v>
      </c>
      <c r="C492" s="95" t="s">
        <v>3824</v>
      </c>
      <c r="D492" s="95" t="s">
        <v>3105</v>
      </c>
      <c r="E492" s="197" t="s">
        <v>3840</v>
      </c>
      <c r="F492" s="197"/>
      <c r="G492" s="97" t="s">
        <v>295</v>
      </c>
      <c r="H492" s="97" t="s">
        <v>3841</v>
      </c>
      <c r="I492" s="95">
        <v>2012</v>
      </c>
      <c r="J492" s="95" t="s">
        <v>3808</v>
      </c>
      <c r="K492" s="97" t="s">
        <v>3809</v>
      </c>
    </row>
    <row r="493" spans="1:11" s="98" customFormat="1" x14ac:dyDescent="0.25">
      <c r="A493" s="94"/>
      <c r="B493" s="95">
        <v>1</v>
      </c>
      <c r="C493" s="95" t="s">
        <v>3824</v>
      </c>
      <c r="D493" s="95" t="s">
        <v>3105</v>
      </c>
      <c r="E493" s="197" t="s">
        <v>3842</v>
      </c>
      <c r="F493" s="197"/>
      <c r="G493" s="97" t="s">
        <v>296</v>
      </c>
      <c r="H493" s="97" t="s">
        <v>3843</v>
      </c>
      <c r="I493" s="95">
        <v>2012</v>
      </c>
      <c r="J493" s="95" t="s">
        <v>3808</v>
      </c>
      <c r="K493" s="97" t="s">
        <v>3809</v>
      </c>
    </row>
    <row r="494" spans="1:11" s="98" customFormat="1" x14ac:dyDescent="0.25">
      <c r="A494" s="94"/>
      <c r="B494" s="95">
        <v>1</v>
      </c>
      <c r="C494" s="95" t="s">
        <v>3844</v>
      </c>
      <c r="D494" s="95" t="s">
        <v>3105</v>
      </c>
      <c r="E494" s="197" t="s">
        <v>3434</v>
      </c>
      <c r="F494" s="197"/>
      <c r="G494" s="97" t="s">
        <v>297</v>
      </c>
      <c r="H494" s="97" t="s">
        <v>3845</v>
      </c>
      <c r="I494" s="95">
        <v>2013</v>
      </c>
      <c r="J494" s="95" t="s">
        <v>3808</v>
      </c>
      <c r="K494" s="97" t="s">
        <v>3809</v>
      </c>
    </row>
    <row r="495" spans="1:11" s="98" customFormat="1" x14ac:dyDescent="0.25">
      <c r="A495" s="94"/>
      <c r="B495" s="95">
        <v>1</v>
      </c>
      <c r="C495" s="95" t="s">
        <v>3844</v>
      </c>
      <c r="D495" s="95" t="s">
        <v>3105</v>
      </c>
      <c r="E495" s="197" t="s">
        <v>3737</v>
      </c>
      <c r="F495" s="197"/>
      <c r="G495" s="97" t="s">
        <v>306</v>
      </c>
      <c r="H495" s="120" t="s">
        <v>3846</v>
      </c>
      <c r="I495" s="95">
        <v>2013</v>
      </c>
      <c r="J495" s="95" t="s">
        <v>3808</v>
      </c>
      <c r="K495" s="97" t="s">
        <v>3809</v>
      </c>
    </row>
    <row r="496" spans="1:11" s="98" customFormat="1" x14ac:dyDescent="0.25">
      <c r="A496" s="94"/>
      <c r="B496" s="95">
        <v>1</v>
      </c>
      <c r="C496" s="95" t="s">
        <v>3844</v>
      </c>
      <c r="D496" s="95" t="s">
        <v>3105</v>
      </c>
      <c r="E496" s="197" t="s">
        <v>3847</v>
      </c>
      <c r="F496" s="197"/>
      <c r="G496" s="97" t="s">
        <v>296</v>
      </c>
      <c r="H496" s="96" t="s">
        <v>3846</v>
      </c>
      <c r="I496" s="95">
        <v>2013</v>
      </c>
      <c r="J496" s="95" t="s">
        <v>3808</v>
      </c>
      <c r="K496" s="97" t="s">
        <v>3809</v>
      </c>
    </row>
    <row r="497" spans="1:11" s="98" customFormat="1" x14ac:dyDescent="0.25">
      <c r="A497" s="94"/>
      <c r="B497" s="95">
        <v>1</v>
      </c>
      <c r="C497" s="95" t="s">
        <v>3844</v>
      </c>
      <c r="D497" s="95" t="s">
        <v>3105</v>
      </c>
      <c r="E497" s="197" t="s">
        <v>3848</v>
      </c>
      <c r="F497" s="197"/>
      <c r="G497" s="97" t="s">
        <v>296</v>
      </c>
      <c r="H497" s="96" t="s">
        <v>3849</v>
      </c>
      <c r="I497" s="95">
        <v>2013</v>
      </c>
      <c r="J497" s="95" t="s">
        <v>3808</v>
      </c>
      <c r="K497" s="97" t="s">
        <v>3809</v>
      </c>
    </row>
    <row r="498" spans="1:11" s="98" customFormat="1" x14ac:dyDescent="0.25">
      <c r="A498" s="94"/>
      <c r="B498" s="95">
        <v>1</v>
      </c>
      <c r="C498" s="95" t="s">
        <v>3844</v>
      </c>
      <c r="D498" s="95" t="s">
        <v>3105</v>
      </c>
      <c r="E498" s="197" t="s">
        <v>3850</v>
      </c>
      <c r="F498" s="197"/>
      <c r="G498" s="178" t="s">
        <v>295</v>
      </c>
      <c r="H498" s="96" t="s">
        <v>3559</v>
      </c>
      <c r="I498" s="95">
        <v>2013</v>
      </c>
      <c r="J498" s="95" t="s">
        <v>3808</v>
      </c>
      <c r="K498" s="97" t="s">
        <v>3809</v>
      </c>
    </row>
    <row r="499" spans="1:11" s="98" customFormat="1" x14ac:dyDescent="0.25">
      <c r="A499" s="94"/>
      <c r="B499" s="95">
        <v>1</v>
      </c>
      <c r="C499" s="95" t="s">
        <v>3844</v>
      </c>
      <c r="D499" s="95" t="s">
        <v>3105</v>
      </c>
      <c r="E499" s="197" t="s">
        <v>3851</v>
      </c>
      <c r="F499" s="197"/>
      <c r="G499" s="178" t="s">
        <v>294</v>
      </c>
      <c r="H499" s="96" t="s">
        <v>3830</v>
      </c>
      <c r="I499" s="95">
        <v>2013</v>
      </c>
      <c r="J499" s="95" t="s">
        <v>3808</v>
      </c>
      <c r="K499" s="97" t="s">
        <v>3809</v>
      </c>
    </row>
    <row r="500" spans="1:11" s="98" customFormat="1" x14ac:dyDescent="0.25">
      <c r="A500" s="94"/>
      <c r="B500" s="95">
        <v>1</v>
      </c>
      <c r="C500" s="95" t="s">
        <v>3844</v>
      </c>
      <c r="D500" s="95" t="s">
        <v>3105</v>
      </c>
      <c r="E500" s="197" t="s">
        <v>3852</v>
      </c>
      <c r="F500" s="197"/>
      <c r="G500" s="97" t="s">
        <v>296</v>
      </c>
      <c r="H500" s="96" t="s">
        <v>3853</v>
      </c>
      <c r="I500" s="95">
        <v>2013</v>
      </c>
      <c r="J500" s="95" t="s">
        <v>3854</v>
      </c>
      <c r="K500" s="97" t="s">
        <v>3809</v>
      </c>
    </row>
    <row r="501" spans="1:11" s="98" customFormat="1" x14ac:dyDescent="0.25">
      <c r="A501" s="94"/>
      <c r="B501" s="95">
        <v>1</v>
      </c>
      <c r="C501" s="95" t="s">
        <v>3844</v>
      </c>
      <c r="D501" s="95" t="s">
        <v>3105</v>
      </c>
      <c r="E501" s="197" t="s">
        <v>3855</v>
      </c>
      <c r="F501" s="197"/>
      <c r="G501" s="178" t="s">
        <v>306</v>
      </c>
      <c r="H501" s="96" t="s">
        <v>3856</v>
      </c>
      <c r="I501" s="95">
        <v>2013</v>
      </c>
      <c r="J501" s="95" t="s">
        <v>3808</v>
      </c>
      <c r="K501" s="97" t="s">
        <v>3809</v>
      </c>
    </row>
    <row r="502" spans="1:11" s="98" customFormat="1" x14ac:dyDescent="0.25">
      <c r="A502" s="94"/>
      <c r="B502" s="95">
        <v>1</v>
      </c>
      <c r="C502" s="95" t="s">
        <v>3844</v>
      </c>
      <c r="D502" s="95" t="s">
        <v>3105</v>
      </c>
      <c r="E502" s="197" t="s">
        <v>3857</v>
      </c>
      <c r="F502" s="197"/>
      <c r="G502" s="178" t="s">
        <v>307</v>
      </c>
      <c r="H502" s="96" t="s">
        <v>3543</v>
      </c>
      <c r="I502" s="95">
        <v>2013</v>
      </c>
      <c r="J502" s="95" t="s">
        <v>3808</v>
      </c>
      <c r="K502" s="97" t="s">
        <v>3809</v>
      </c>
    </row>
    <row r="503" spans="1:11" s="98" customFormat="1" x14ac:dyDescent="0.25">
      <c r="A503" s="94"/>
      <c r="B503" s="95">
        <v>1</v>
      </c>
      <c r="C503" s="95" t="s">
        <v>3858</v>
      </c>
      <c r="D503" s="95" t="s">
        <v>3105</v>
      </c>
      <c r="E503" s="178" t="s">
        <v>3859</v>
      </c>
      <c r="F503" s="178" t="s">
        <v>3232</v>
      </c>
      <c r="G503" s="178" t="s">
        <v>295</v>
      </c>
      <c r="H503" s="96" t="s">
        <v>3296</v>
      </c>
      <c r="I503" s="95">
        <v>2014</v>
      </c>
      <c r="J503" s="95" t="s">
        <v>3061</v>
      </c>
      <c r="K503" s="97" t="s">
        <v>3809</v>
      </c>
    </row>
    <row r="504" spans="1:11" x14ac:dyDescent="0.25">
      <c r="A504" s="84" t="s">
        <v>3092</v>
      </c>
      <c r="B504" s="85">
        <v>1</v>
      </c>
      <c r="C504" s="85" t="s">
        <v>3658</v>
      </c>
      <c r="D504" s="85"/>
      <c r="E504" s="179" t="s">
        <v>3860</v>
      </c>
      <c r="F504" s="179" t="s">
        <v>3740</v>
      </c>
      <c r="G504" s="179" t="s">
        <v>302</v>
      </c>
      <c r="H504" s="86" t="s">
        <v>3861</v>
      </c>
      <c r="I504" s="85">
        <v>2011</v>
      </c>
      <c r="J504" s="85" t="s">
        <v>3061</v>
      </c>
      <c r="K504" s="87"/>
    </row>
    <row r="505" spans="1:11" x14ac:dyDescent="0.25">
      <c r="A505" s="84" t="s">
        <v>3115</v>
      </c>
      <c r="B505" s="85">
        <v>1</v>
      </c>
      <c r="C505" s="85" t="s">
        <v>3658</v>
      </c>
      <c r="D505" s="85"/>
      <c r="E505" s="179" t="s">
        <v>3862</v>
      </c>
      <c r="F505" s="179" t="s">
        <v>3863</v>
      </c>
      <c r="G505" s="179" t="s">
        <v>293</v>
      </c>
      <c r="H505" s="86" t="s">
        <v>3864</v>
      </c>
      <c r="I505" s="85">
        <v>2015</v>
      </c>
      <c r="J505" s="85" t="s">
        <v>3061</v>
      </c>
      <c r="K505" s="87"/>
    </row>
    <row r="506" spans="1:11" x14ac:dyDescent="0.25">
      <c r="A506" s="84" t="s">
        <v>3136</v>
      </c>
      <c r="B506" s="85">
        <v>1</v>
      </c>
      <c r="C506" s="85" t="s">
        <v>3101</v>
      </c>
      <c r="D506" s="85"/>
      <c r="E506" s="179" t="s">
        <v>3865</v>
      </c>
      <c r="F506" s="179" t="s">
        <v>3501</v>
      </c>
      <c r="G506" s="179" t="s">
        <v>299</v>
      </c>
      <c r="H506" s="86" t="s">
        <v>3866</v>
      </c>
      <c r="I506" s="85">
        <v>2018</v>
      </c>
      <c r="J506" s="85" t="s">
        <v>3061</v>
      </c>
      <c r="K506" s="87"/>
    </row>
    <row r="507" spans="1:11" x14ac:dyDescent="0.25">
      <c r="A507" s="94"/>
      <c r="B507" s="95">
        <v>1</v>
      </c>
      <c r="C507" s="95" t="s">
        <v>3101</v>
      </c>
      <c r="D507" s="95"/>
      <c r="E507" s="178" t="s">
        <v>3106</v>
      </c>
      <c r="F507" s="178" t="s">
        <v>3107</v>
      </c>
      <c r="G507" s="178" t="s">
        <v>299</v>
      </c>
      <c r="H507" s="96" t="s">
        <v>3867</v>
      </c>
      <c r="I507" s="95">
        <v>2018</v>
      </c>
      <c r="J507" s="95" t="s">
        <v>3061</v>
      </c>
      <c r="K507" s="97" t="s">
        <v>3868</v>
      </c>
    </row>
    <row r="508" spans="1:11" x14ac:dyDescent="0.25">
      <c r="A508" s="84" t="s">
        <v>3155</v>
      </c>
      <c r="B508" s="85">
        <v>1</v>
      </c>
      <c r="C508" s="85" t="s">
        <v>3869</v>
      </c>
      <c r="D508" s="85"/>
      <c r="E508" s="179" t="s">
        <v>3870</v>
      </c>
      <c r="F508" s="179" t="s">
        <v>3871</v>
      </c>
      <c r="G508" s="179" t="s">
        <v>306</v>
      </c>
      <c r="H508" s="86" t="s">
        <v>3872</v>
      </c>
      <c r="I508" s="85">
        <v>2020</v>
      </c>
      <c r="J508" s="85" t="s">
        <v>3061</v>
      </c>
      <c r="K508" s="87"/>
    </row>
    <row r="509" spans="1:11" x14ac:dyDescent="0.25">
      <c r="A509" s="84" t="s">
        <v>3158</v>
      </c>
      <c r="B509" s="85">
        <v>1</v>
      </c>
      <c r="C509" s="85" t="s">
        <v>3873</v>
      </c>
      <c r="D509" s="85"/>
      <c r="E509" s="179" t="s">
        <v>3874</v>
      </c>
      <c r="F509" s="179" t="s">
        <v>3316</v>
      </c>
      <c r="G509" s="179" t="s">
        <v>293</v>
      </c>
      <c r="H509" s="86" t="s">
        <v>3170</v>
      </c>
      <c r="I509" s="85">
        <v>2020</v>
      </c>
      <c r="J509" s="85" t="s">
        <v>3061</v>
      </c>
      <c r="K509" s="87"/>
    </row>
    <row r="510" spans="1:11" x14ac:dyDescent="0.25">
      <c r="A510" s="84"/>
      <c r="B510" s="85"/>
      <c r="C510" s="85"/>
      <c r="D510" s="85"/>
      <c r="E510" s="179"/>
      <c r="F510" s="179"/>
      <c r="G510" s="179"/>
      <c r="H510" s="86"/>
      <c r="I510" s="85"/>
      <c r="J510" s="85"/>
      <c r="K510" s="87"/>
    </row>
    <row r="511" spans="1:11" ht="18.75" x14ac:dyDescent="0.25">
      <c r="A511" s="195" t="s">
        <v>3875</v>
      </c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</row>
    <row r="512" spans="1:11" x14ac:dyDescent="0.25">
      <c r="A512" s="84" t="s">
        <v>3050</v>
      </c>
      <c r="B512" s="85">
        <v>1</v>
      </c>
      <c r="C512" s="85" t="s">
        <v>3051</v>
      </c>
      <c r="D512" s="85"/>
      <c r="E512" s="179" t="s">
        <v>3071</v>
      </c>
      <c r="F512" s="179" t="s">
        <v>3072</v>
      </c>
      <c r="G512" s="179" t="s">
        <v>301</v>
      </c>
      <c r="H512" s="86" t="s">
        <v>3507</v>
      </c>
      <c r="I512" s="85">
        <v>2000</v>
      </c>
      <c r="J512" s="85"/>
      <c r="K512" s="87"/>
    </row>
    <row r="513" spans="1:11" x14ac:dyDescent="0.25">
      <c r="A513" s="84"/>
      <c r="B513" s="85"/>
      <c r="C513" s="85"/>
      <c r="D513" s="85"/>
      <c r="E513" s="179"/>
      <c r="F513" s="179"/>
      <c r="G513" s="179"/>
      <c r="H513" s="86"/>
      <c r="I513" s="85"/>
      <c r="J513" s="85"/>
      <c r="K513" s="87"/>
    </row>
    <row r="514" spans="1:11" ht="18.75" x14ac:dyDescent="0.25">
      <c r="A514" s="195" t="s">
        <v>3876</v>
      </c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</row>
    <row r="515" spans="1:11" x14ac:dyDescent="0.25">
      <c r="A515" s="84" t="s">
        <v>3050</v>
      </c>
      <c r="B515" s="85">
        <v>1</v>
      </c>
      <c r="C515" s="85" t="s">
        <v>3877</v>
      </c>
      <c r="D515" s="85"/>
      <c r="E515" s="179" t="s">
        <v>3544</v>
      </c>
      <c r="F515" s="179" t="s">
        <v>3149</v>
      </c>
      <c r="G515" s="179" t="s">
        <v>300</v>
      </c>
      <c r="H515" s="86" t="s">
        <v>3577</v>
      </c>
      <c r="I515" s="85">
        <v>2020</v>
      </c>
      <c r="J515" s="85" t="s">
        <v>3061</v>
      </c>
      <c r="K515" s="87"/>
    </row>
    <row r="516" spans="1:11" x14ac:dyDescent="0.25">
      <c r="A516" s="84"/>
      <c r="B516" s="85"/>
      <c r="C516" s="85"/>
      <c r="D516" s="85"/>
      <c r="E516" s="179"/>
      <c r="F516" s="179"/>
      <c r="G516" s="179"/>
      <c r="H516" s="86"/>
      <c r="I516" s="85"/>
      <c r="J516" s="85"/>
      <c r="K516" s="87"/>
    </row>
    <row r="517" spans="1:11" ht="18.75" x14ac:dyDescent="0.25">
      <c r="A517" s="195" t="s">
        <v>3878</v>
      </c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</row>
    <row r="518" spans="1:11" x14ac:dyDescent="0.25">
      <c r="A518" s="84" t="s">
        <v>3050</v>
      </c>
      <c r="B518" s="85">
        <v>1</v>
      </c>
      <c r="C518" s="85" t="s">
        <v>3293</v>
      </c>
      <c r="D518" s="85"/>
      <c r="E518" s="179" t="s">
        <v>3879</v>
      </c>
      <c r="F518" s="179" t="s">
        <v>3880</v>
      </c>
      <c r="G518" s="179" t="s">
        <v>306</v>
      </c>
      <c r="H518" s="86" t="s">
        <v>3881</v>
      </c>
      <c r="I518" s="85">
        <v>2013</v>
      </c>
      <c r="J518" s="85" t="s">
        <v>3061</v>
      </c>
      <c r="K518" s="87"/>
    </row>
    <row r="519" spans="1:11" x14ac:dyDescent="0.25">
      <c r="A519" s="84"/>
      <c r="B519" s="85"/>
      <c r="C519" s="85"/>
      <c r="D519" s="85"/>
      <c r="E519" s="179"/>
      <c r="F519" s="179"/>
      <c r="G519" s="179"/>
      <c r="H519" s="86"/>
      <c r="I519" s="85"/>
      <c r="J519" s="85"/>
      <c r="K519" s="87"/>
    </row>
    <row r="520" spans="1:11" ht="18.75" x14ac:dyDescent="0.25">
      <c r="A520" s="195" t="s">
        <v>3882</v>
      </c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</row>
    <row r="521" spans="1:11" x14ac:dyDescent="0.25">
      <c r="A521" s="84" t="s">
        <v>3050</v>
      </c>
      <c r="B521" s="85">
        <v>1</v>
      </c>
      <c r="C521" s="85" t="s">
        <v>3869</v>
      </c>
      <c r="D521" s="85"/>
      <c r="E521" s="179" t="s">
        <v>3883</v>
      </c>
      <c r="F521" s="179" t="s">
        <v>3501</v>
      </c>
      <c r="G521" s="179" t="s">
        <v>299</v>
      </c>
      <c r="H521" s="86" t="s">
        <v>3884</v>
      </c>
      <c r="I521" s="85">
        <v>2007</v>
      </c>
      <c r="J521" s="85" t="s">
        <v>3061</v>
      </c>
      <c r="K521" s="87"/>
    </row>
    <row r="522" spans="1:11" s="98" customFormat="1" x14ac:dyDescent="0.25">
      <c r="A522" s="94"/>
      <c r="B522" s="95">
        <v>1</v>
      </c>
      <c r="C522" s="95" t="s">
        <v>3869</v>
      </c>
      <c r="D522" s="95"/>
      <c r="E522" s="178" t="s">
        <v>3885</v>
      </c>
      <c r="F522" s="178" t="s">
        <v>3733</v>
      </c>
      <c r="G522" s="178" t="s">
        <v>299</v>
      </c>
      <c r="H522" s="96" t="s">
        <v>3886</v>
      </c>
      <c r="I522" s="95">
        <v>2007</v>
      </c>
      <c r="J522" s="95"/>
      <c r="K522" s="97" t="s">
        <v>3887</v>
      </c>
    </row>
    <row r="523" spans="1:11" s="98" customFormat="1" x14ac:dyDescent="0.25">
      <c r="A523" s="94"/>
      <c r="B523" s="95">
        <v>1</v>
      </c>
      <c r="C523" s="95" t="s">
        <v>3869</v>
      </c>
      <c r="D523" s="95"/>
      <c r="E523" s="178" t="s">
        <v>3883</v>
      </c>
      <c r="F523" s="178" t="s">
        <v>3501</v>
      </c>
      <c r="G523" s="178" t="s">
        <v>299</v>
      </c>
      <c r="H523" s="96" t="s">
        <v>3888</v>
      </c>
      <c r="I523" s="95">
        <v>2007</v>
      </c>
      <c r="J523" s="95" t="s">
        <v>3061</v>
      </c>
      <c r="K523" s="97" t="s">
        <v>3889</v>
      </c>
    </row>
    <row r="524" spans="1:11" s="98" customFormat="1" x14ac:dyDescent="0.25">
      <c r="A524" s="94"/>
      <c r="B524" s="95">
        <v>1</v>
      </c>
      <c r="C524" s="95" t="s">
        <v>3715</v>
      </c>
      <c r="D524" s="95"/>
      <c r="E524" s="178" t="s">
        <v>3883</v>
      </c>
      <c r="F524" s="178" t="s">
        <v>3501</v>
      </c>
      <c r="G524" s="178" t="s">
        <v>299</v>
      </c>
      <c r="H524" s="96" t="s">
        <v>3890</v>
      </c>
      <c r="I524" s="95">
        <v>2008</v>
      </c>
      <c r="J524" s="95" t="s">
        <v>3061</v>
      </c>
      <c r="K524" s="97" t="s">
        <v>3889</v>
      </c>
    </row>
    <row r="525" spans="1:11" x14ac:dyDescent="0.25">
      <c r="A525" s="84"/>
      <c r="B525" s="85"/>
      <c r="C525" s="85"/>
      <c r="D525" s="85"/>
      <c r="E525" s="179"/>
      <c r="F525" s="179"/>
      <c r="G525" s="179"/>
      <c r="H525" s="86"/>
      <c r="I525" s="85"/>
      <c r="J525" s="85"/>
      <c r="K525" s="87"/>
    </row>
    <row r="526" spans="1:11" ht="18.75" x14ac:dyDescent="0.25">
      <c r="A526" s="195" t="s">
        <v>3891</v>
      </c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</row>
    <row r="527" spans="1:11" x14ac:dyDescent="0.25">
      <c r="A527" s="84" t="s">
        <v>3050</v>
      </c>
      <c r="B527" s="85">
        <v>1</v>
      </c>
      <c r="C527" s="85" t="s">
        <v>3051</v>
      </c>
      <c r="D527" s="85" t="s">
        <v>3105</v>
      </c>
      <c r="E527" s="179" t="s">
        <v>3517</v>
      </c>
      <c r="F527" s="179" t="s">
        <v>3437</v>
      </c>
      <c r="G527" s="179" t="s">
        <v>295</v>
      </c>
      <c r="H527" s="86" t="s">
        <v>3469</v>
      </c>
      <c r="I527" s="85">
        <v>2018</v>
      </c>
      <c r="J527" s="85" t="s">
        <v>3061</v>
      </c>
      <c r="K527" s="87"/>
    </row>
    <row r="528" spans="1:11" x14ac:dyDescent="0.25">
      <c r="A528" s="84"/>
      <c r="B528" s="85"/>
      <c r="C528" s="85"/>
      <c r="D528" s="85"/>
      <c r="E528" s="179"/>
      <c r="F528" s="179"/>
      <c r="G528" s="179"/>
      <c r="H528" s="86"/>
      <c r="I528" s="85"/>
      <c r="J528" s="85"/>
      <c r="K528" s="87"/>
    </row>
    <row r="529" spans="1:11" ht="18.75" x14ac:dyDescent="0.25">
      <c r="A529" s="195" t="s">
        <v>3892</v>
      </c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</row>
    <row r="530" spans="1:11" x14ac:dyDescent="0.25">
      <c r="A530" s="84" t="s">
        <v>3050</v>
      </c>
      <c r="B530" s="85">
        <v>1</v>
      </c>
      <c r="C530" s="85" t="s">
        <v>3101</v>
      </c>
      <c r="D530" s="85"/>
      <c r="E530" s="179" t="s">
        <v>3893</v>
      </c>
      <c r="F530" s="179" t="s">
        <v>3894</v>
      </c>
      <c r="G530" s="179" t="s">
        <v>303</v>
      </c>
      <c r="H530" s="86" t="s">
        <v>3192</v>
      </c>
      <c r="I530" s="85">
        <v>1949</v>
      </c>
      <c r="J530" s="85" t="s">
        <v>3163</v>
      </c>
      <c r="K530" s="179" t="s">
        <v>3895</v>
      </c>
    </row>
    <row r="531" spans="1:11" x14ac:dyDescent="0.25">
      <c r="A531" s="84"/>
      <c r="B531" s="85"/>
      <c r="C531" s="85"/>
      <c r="D531" s="85"/>
      <c r="E531" s="179"/>
      <c r="F531" s="179"/>
      <c r="G531" s="179"/>
      <c r="H531" s="86"/>
      <c r="I531" s="85"/>
      <c r="J531" s="85"/>
      <c r="K531" s="87"/>
    </row>
    <row r="532" spans="1:11" ht="18.75" x14ac:dyDescent="0.25">
      <c r="A532" s="195" t="s">
        <v>3896</v>
      </c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</row>
    <row r="533" spans="1:11" x14ac:dyDescent="0.25">
      <c r="A533" s="84" t="s">
        <v>3050</v>
      </c>
      <c r="B533" s="85">
        <v>1</v>
      </c>
      <c r="C533" s="85" t="s">
        <v>3293</v>
      </c>
      <c r="D533" s="85"/>
      <c r="E533" s="179" t="s">
        <v>3551</v>
      </c>
      <c r="F533" s="179" t="s">
        <v>3225</v>
      </c>
      <c r="G533" s="179" t="s">
        <v>302</v>
      </c>
      <c r="H533" s="86" t="s">
        <v>3897</v>
      </c>
      <c r="I533" s="85">
        <v>1996</v>
      </c>
      <c r="J533" s="85"/>
      <c r="K533" s="87"/>
    </row>
    <row r="534" spans="1:11" x14ac:dyDescent="0.25">
      <c r="A534" s="84" t="s">
        <v>3057</v>
      </c>
      <c r="B534" s="85">
        <v>1</v>
      </c>
      <c r="C534" s="85" t="s">
        <v>3051</v>
      </c>
      <c r="D534" s="85"/>
      <c r="E534" s="179" t="s">
        <v>3801</v>
      </c>
      <c r="F534" s="179" t="s">
        <v>3576</v>
      </c>
      <c r="G534" s="179" t="s">
        <v>300</v>
      </c>
      <c r="H534" s="86" t="s">
        <v>3337</v>
      </c>
      <c r="I534" s="85">
        <v>1996</v>
      </c>
      <c r="J534" s="85"/>
      <c r="K534" s="87"/>
    </row>
    <row r="535" spans="1:11" x14ac:dyDescent="0.25">
      <c r="A535" s="84" t="s">
        <v>3092</v>
      </c>
      <c r="B535" s="85">
        <v>1</v>
      </c>
      <c r="C535" s="85" t="s">
        <v>3293</v>
      </c>
      <c r="D535" s="85"/>
      <c r="E535" s="179" t="s">
        <v>3743</v>
      </c>
      <c r="F535" s="179" t="s">
        <v>3740</v>
      </c>
      <c r="G535" s="179" t="s">
        <v>302</v>
      </c>
      <c r="H535" s="86" t="s">
        <v>3898</v>
      </c>
      <c r="I535" s="85">
        <v>2005</v>
      </c>
      <c r="J535" s="85"/>
      <c r="K535" s="87"/>
    </row>
    <row r="536" spans="1:11" x14ac:dyDescent="0.25">
      <c r="A536" s="84" t="s">
        <v>3115</v>
      </c>
      <c r="B536" s="85">
        <v>1</v>
      </c>
      <c r="C536" s="85" t="s">
        <v>3101</v>
      </c>
      <c r="D536" s="85"/>
      <c r="E536" s="179" t="s">
        <v>3899</v>
      </c>
      <c r="F536" s="179" t="s">
        <v>3900</v>
      </c>
      <c r="G536" s="179" t="s">
        <v>294</v>
      </c>
      <c r="H536" s="86" t="s">
        <v>3901</v>
      </c>
      <c r="I536" s="85">
        <v>2012</v>
      </c>
      <c r="J536" s="85" t="s">
        <v>3061</v>
      </c>
      <c r="K536" s="87"/>
    </row>
    <row r="537" spans="1:11" x14ac:dyDescent="0.25">
      <c r="A537" s="84" t="s">
        <v>3136</v>
      </c>
      <c r="B537" s="85">
        <v>1</v>
      </c>
      <c r="C537" s="85" t="s">
        <v>3293</v>
      </c>
      <c r="D537" s="85"/>
      <c r="E537" s="179" t="s">
        <v>3902</v>
      </c>
      <c r="F537" s="179" t="s">
        <v>3169</v>
      </c>
      <c r="G537" s="179" t="s">
        <v>293</v>
      </c>
      <c r="H537" s="86" t="s">
        <v>3903</v>
      </c>
      <c r="I537" s="85">
        <v>2018</v>
      </c>
      <c r="J537" s="85" t="s">
        <v>3061</v>
      </c>
      <c r="K537" s="87"/>
    </row>
    <row r="538" spans="1:11" x14ac:dyDescent="0.25">
      <c r="A538" s="84"/>
      <c r="B538" s="85"/>
      <c r="C538" s="85"/>
      <c r="D538" s="85"/>
      <c r="E538" s="179"/>
      <c r="F538" s="179"/>
      <c r="G538" s="179"/>
      <c r="H538" s="86"/>
      <c r="I538" s="85"/>
      <c r="J538" s="85"/>
      <c r="K538" s="87"/>
    </row>
    <row r="539" spans="1:11" ht="18.75" x14ac:dyDescent="0.25">
      <c r="A539" s="195" t="s">
        <v>3904</v>
      </c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</row>
    <row r="540" spans="1:11" x14ac:dyDescent="0.25">
      <c r="A540" s="84" t="s">
        <v>3050</v>
      </c>
      <c r="B540" s="85">
        <v>1</v>
      </c>
      <c r="C540" s="85" t="s">
        <v>3293</v>
      </c>
      <c r="D540" s="85" t="s">
        <v>3052</v>
      </c>
      <c r="E540" s="179" t="s">
        <v>3905</v>
      </c>
      <c r="F540" s="179" t="s">
        <v>3344</v>
      </c>
      <c r="G540" s="179" t="s">
        <v>3345</v>
      </c>
      <c r="H540" s="86" t="s">
        <v>3728</v>
      </c>
      <c r="I540" s="85">
        <v>1954</v>
      </c>
      <c r="J540" s="85" t="s">
        <v>3163</v>
      </c>
      <c r="K540" s="87" t="s">
        <v>3343</v>
      </c>
    </row>
    <row r="541" spans="1:11" x14ac:dyDescent="0.25">
      <c r="A541" s="84" t="s">
        <v>3057</v>
      </c>
      <c r="B541" s="85">
        <v>1</v>
      </c>
      <c r="C541" s="85" t="s">
        <v>3293</v>
      </c>
      <c r="D541" s="85"/>
      <c r="E541" s="179" t="s">
        <v>3906</v>
      </c>
      <c r="F541" s="179" t="s">
        <v>3225</v>
      </c>
      <c r="G541" s="179" t="s">
        <v>302</v>
      </c>
      <c r="H541" s="86" t="s">
        <v>3087</v>
      </c>
      <c r="I541" s="85">
        <v>2002</v>
      </c>
      <c r="J541" s="85" t="s">
        <v>3061</v>
      </c>
      <c r="K541" s="87"/>
    </row>
    <row r="542" spans="1:11" x14ac:dyDescent="0.25">
      <c r="A542" s="84" t="s">
        <v>3092</v>
      </c>
      <c r="B542" s="85">
        <v>1</v>
      </c>
      <c r="C542" s="85" t="s">
        <v>3310</v>
      </c>
      <c r="D542" s="85"/>
      <c r="E542" s="179" t="s">
        <v>3907</v>
      </c>
      <c r="F542" s="179" t="s">
        <v>3320</v>
      </c>
      <c r="G542" s="179" t="s">
        <v>294</v>
      </c>
      <c r="H542" s="86" t="s">
        <v>3509</v>
      </c>
      <c r="I542" s="85">
        <v>2013</v>
      </c>
      <c r="J542" s="85" t="s">
        <v>3061</v>
      </c>
      <c r="K542" s="87"/>
    </row>
    <row r="543" spans="1:11" x14ac:dyDescent="0.25">
      <c r="A543" s="84" t="s">
        <v>3115</v>
      </c>
      <c r="B543" s="85">
        <v>1</v>
      </c>
      <c r="C543" s="85" t="s">
        <v>3293</v>
      </c>
      <c r="D543" s="85"/>
      <c r="E543" s="179" t="s">
        <v>3908</v>
      </c>
      <c r="F543" s="179" t="s">
        <v>3344</v>
      </c>
      <c r="G543" s="179" t="s">
        <v>3345</v>
      </c>
      <c r="H543" s="86" t="s">
        <v>3903</v>
      </c>
      <c r="I543" s="85">
        <v>2018</v>
      </c>
      <c r="J543" s="85" t="s">
        <v>3061</v>
      </c>
      <c r="K543" s="87" t="s">
        <v>3909</v>
      </c>
    </row>
    <row r="544" spans="1:11" x14ac:dyDescent="0.25">
      <c r="A544" s="84"/>
      <c r="B544" s="85"/>
      <c r="C544" s="85"/>
      <c r="D544" s="85"/>
      <c r="E544" s="179"/>
      <c r="F544" s="179"/>
      <c r="G544" s="179"/>
      <c r="H544" s="86"/>
      <c r="I544" s="85"/>
      <c r="J544" s="85"/>
      <c r="K544" s="87"/>
    </row>
    <row r="545" spans="1:11" ht="18.75" x14ac:dyDescent="0.25">
      <c r="A545" s="195" t="s">
        <v>3910</v>
      </c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</row>
    <row r="546" spans="1:11" x14ac:dyDescent="0.25">
      <c r="A546" s="84" t="s">
        <v>3050</v>
      </c>
      <c r="B546" s="85">
        <v>1</v>
      </c>
      <c r="C546" s="85" t="s">
        <v>3051</v>
      </c>
      <c r="D546" s="85"/>
      <c r="E546" s="179" t="s">
        <v>3911</v>
      </c>
      <c r="F546" s="179" t="s">
        <v>3153</v>
      </c>
      <c r="G546" s="179" t="s">
        <v>298</v>
      </c>
      <c r="H546" s="86" t="s">
        <v>3864</v>
      </c>
      <c r="I546" s="85">
        <v>1998</v>
      </c>
      <c r="J546" s="85" t="s">
        <v>3061</v>
      </c>
      <c r="K546" s="87"/>
    </row>
    <row r="547" spans="1:11" x14ac:dyDescent="0.25">
      <c r="A547" s="84" t="s">
        <v>3057</v>
      </c>
      <c r="B547" s="85">
        <v>1</v>
      </c>
      <c r="C547" s="85" t="s">
        <v>3051</v>
      </c>
      <c r="D547" s="85"/>
      <c r="E547" s="179" t="s">
        <v>3912</v>
      </c>
      <c r="F547" s="179" t="s">
        <v>3059</v>
      </c>
      <c r="G547" s="179" t="s">
        <v>298</v>
      </c>
      <c r="H547" s="86" t="s">
        <v>3913</v>
      </c>
      <c r="I547" s="85">
        <v>2018</v>
      </c>
      <c r="J547" s="85" t="s">
        <v>3061</v>
      </c>
      <c r="K547" s="87"/>
    </row>
    <row r="548" spans="1:11" x14ac:dyDescent="0.25">
      <c r="A548" s="84" t="s">
        <v>3092</v>
      </c>
      <c r="B548" s="85">
        <v>7</v>
      </c>
      <c r="C548" s="85" t="s">
        <v>3051</v>
      </c>
      <c r="D548" s="85"/>
      <c r="E548" s="179" t="s">
        <v>3914</v>
      </c>
      <c r="F548" s="179" t="s">
        <v>3915</v>
      </c>
      <c r="G548" s="179" t="s">
        <v>295</v>
      </c>
      <c r="H548" s="86" t="s">
        <v>3795</v>
      </c>
      <c r="I548" s="85">
        <v>2021</v>
      </c>
      <c r="J548" s="85" t="s">
        <v>3061</v>
      </c>
      <c r="K548" s="87"/>
    </row>
    <row r="549" spans="1:11" x14ac:dyDescent="0.25">
      <c r="A549" s="84"/>
      <c r="B549" s="85"/>
      <c r="C549" s="85"/>
      <c r="D549" s="85"/>
      <c r="E549" s="179"/>
      <c r="F549" s="179"/>
      <c r="G549" s="179"/>
      <c r="H549" s="86"/>
      <c r="I549" s="85"/>
      <c r="J549" s="85"/>
      <c r="K549" s="87"/>
    </row>
    <row r="550" spans="1:11" s="81" customFormat="1" ht="18.75" x14ac:dyDescent="0.25">
      <c r="A550" s="196" t="s">
        <v>3916</v>
      </c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</row>
    <row r="551" spans="1:11" s="81" customFormat="1" x14ac:dyDescent="0.25">
      <c r="A551" s="89" t="s">
        <v>3050</v>
      </c>
      <c r="B551" s="90">
        <v>1</v>
      </c>
      <c r="C551" s="90" t="s">
        <v>3116</v>
      </c>
      <c r="D551" s="90"/>
      <c r="E551" s="91" t="s">
        <v>3917</v>
      </c>
      <c r="F551" s="91" t="s">
        <v>3900</v>
      </c>
      <c r="G551" s="91" t="s">
        <v>294</v>
      </c>
      <c r="H551" s="92" t="s">
        <v>4525</v>
      </c>
      <c r="I551" s="90">
        <v>2023</v>
      </c>
      <c r="J551" s="90" t="s">
        <v>3061</v>
      </c>
      <c r="K551" s="93"/>
    </row>
    <row r="552" spans="1:11" x14ac:dyDescent="0.25">
      <c r="A552" s="84"/>
      <c r="B552" s="85"/>
      <c r="C552" s="85"/>
      <c r="D552" s="85"/>
      <c r="E552" s="179"/>
      <c r="F552" s="179"/>
      <c r="G552" s="179"/>
      <c r="H552" s="86"/>
      <c r="I552" s="85"/>
      <c r="J552" s="85"/>
      <c r="K552" s="87"/>
    </row>
    <row r="553" spans="1:11" ht="18.75" x14ac:dyDescent="0.25">
      <c r="A553" s="195" t="s">
        <v>3918</v>
      </c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</row>
    <row r="554" spans="1:11" x14ac:dyDescent="0.25">
      <c r="A554" s="84" t="s">
        <v>3050</v>
      </c>
      <c r="B554" s="85">
        <v>1</v>
      </c>
      <c r="C554" s="85" t="s">
        <v>3101</v>
      </c>
      <c r="D554" s="85" t="s">
        <v>3105</v>
      </c>
      <c r="E554" s="179" t="s">
        <v>3919</v>
      </c>
      <c r="F554" s="179" t="s">
        <v>3920</v>
      </c>
      <c r="G554" s="179" t="s">
        <v>3055</v>
      </c>
      <c r="H554" s="86" t="s">
        <v>3921</v>
      </c>
      <c r="I554" s="85">
        <v>1996</v>
      </c>
      <c r="J554" s="85" t="s">
        <v>3163</v>
      </c>
      <c r="K554" s="93" t="s">
        <v>3922</v>
      </c>
    </row>
    <row r="555" spans="1:11" x14ac:dyDescent="0.25">
      <c r="A555" s="84" t="s">
        <v>3057</v>
      </c>
      <c r="B555" s="85">
        <v>1</v>
      </c>
      <c r="C555" s="85" t="s">
        <v>3051</v>
      </c>
      <c r="D555" s="85" t="s">
        <v>3105</v>
      </c>
      <c r="E555" s="179" t="s">
        <v>3923</v>
      </c>
      <c r="F555" s="179" t="s">
        <v>3149</v>
      </c>
      <c r="G555" s="179" t="s">
        <v>300</v>
      </c>
      <c r="H555" s="86" t="s">
        <v>3585</v>
      </c>
      <c r="I555" s="85">
        <v>2013</v>
      </c>
      <c r="J555" s="85" t="s">
        <v>3061</v>
      </c>
      <c r="K555" s="87"/>
    </row>
    <row r="556" spans="1:11" x14ac:dyDescent="0.25">
      <c r="A556" s="84" t="s">
        <v>3092</v>
      </c>
      <c r="B556" s="85">
        <v>1</v>
      </c>
      <c r="C556" s="85" t="s">
        <v>3051</v>
      </c>
      <c r="D556" s="85" t="s">
        <v>3105</v>
      </c>
      <c r="E556" s="179" t="s">
        <v>3924</v>
      </c>
      <c r="F556" s="179" t="s">
        <v>3068</v>
      </c>
      <c r="G556" s="179" t="s">
        <v>299</v>
      </c>
      <c r="H556" s="86" t="s">
        <v>3640</v>
      </c>
      <c r="I556" s="85">
        <v>2022</v>
      </c>
      <c r="J556" s="85" t="s">
        <v>3061</v>
      </c>
      <c r="K556" s="87"/>
    </row>
    <row r="557" spans="1:11" x14ac:dyDescent="0.25">
      <c r="A557" s="84"/>
      <c r="B557" s="85"/>
      <c r="C557" s="85"/>
      <c r="D557" s="85"/>
      <c r="E557" s="179"/>
      <c r="F557" s="179"/>
      <c r="G557" s="179"/>
      <c r="H557" s="86"/>
      <c r="I557" s="85"/>
      <c r="J557" s="85"/>
      <c r="K557" s="87"/>
    </row>
    <row r="558" spans="1:11" ht="18.75" x14ac:dyDescent="0.25">
      <c r="A558" s="195" t="s">
        <v>3925</v>
      </c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</row>
    <row r="559" spans="1:11" x14ac:dyDescent="0.25">
      <c r="A559" s="84" t="s">
        <v>3050</v>
      </c>
      <c r="B559" s="85">
        <v>1</v>
      </c>
      <c r="C559" s="85" t="s">
        <v>3116</v>
      </c>
      <c r="D559" s="85" t="s">
        <v>3105</v>
      </c>
      <c r="E559" s="179" t="s">
        <v>3926</v>
      </c>
      <c r="F559" s="179" t="s">
        <v>3927</v>
      </c>
      <c r="G559" s="179" t="s">
        <v>299</v>
      </c>
      <c r="H559" s="86" t="s">
        <v>3928</v>
      </c>
      <c r="I559" s="85">
        <v>2016</v>
      </c>
      <c r="J559" s="85" t="s">
        <v>3722</v>
      </c>
      <c r="K559" s="87"/>
    </row>
    <row r="560" spans="1:11" x14ac:dyDescent="0.25">
      <c r="A560" s="84"/>
      <c r="B560" s="85"/>
      <c r="C560" s="85"/>
      <c r="D560" s="85"/>
      <c r="E560" s="179"/>
      <c r="F560" s="179"/>
      <c r="G560" s="179"/>
      <c r="H560" s="86"/>
      <c r="I560" s="85"/>
      <c r="J560" s="85"/>
      <c r="K560" s="87"/>
    </row>
    <row r="561" spans="1:11" ht="18.75" x14ac:dyDescent="0.25">
      <c r="A561" s="195" t="s">
        <v>3929</v>
      </c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</row>
    <row r="562" spans="1:11" x14ac:dyDescent="0.25">
      <c r="A562" s="84" t="s">
        <v>3050</v>
      </c>
      <c r="B562" s="85">
        <v>1</v>
      </c>
      <c r="C562" s="85" t="s">
        <v>3116</v>
      </c>
      <c r="D562" s="85"/>
      <c r="E562" s="179" t="s">
        <v>3930</v>
      </c>
      <c r="F562" s="179" t="s">
        <v>3927</v>
      </c>
      <c r="G562" s="179" t="s">
        <v>299</v>
      </c>
      <c r="H562" s="86" t="s">
        <v>3931</v>
      </c>
      <c r="I562" s="85">
        <v>2014</v>
      </c>
      <c r="J562" s="85" t="s">
        <v>3061</v>
      </c>
      <c r="K562" s="87"/>
    </row>
    <row r="563" spans="1:11" x14ac:dyDescent="0.25">
      <c r="A563" s="84" t="s">
        <v>3057</v>
      </c>
      <c r="B563" s="85">
        <v>1</v>
      </c>
      <c r="C563" s="85" t="s">
        <v>3310</v>
      </c>
      <c r="D563" s="85"/>
      <c r="E563" s="179" t="s">
        <v>3932</v>
      </c>
      <c r="F563" s="179" t="s">
        <v>3068</v>
      </c>
      <c r="G563" s="179" t="s">
        <v>299</v>
      </c>
      <c r="H563" s="86" t="s">
        <v>3933</v>
      </c>
      <c r="I563" s="85">
        <v>2014</v>
      </c>
      <c r="J563" s="85" t="s">
        <v>3061</v>
      </c>
      <c r="K563" s="87"/>
    </row>
    <row r="564" spans="1:11" x14ac:dyDescent="0.25">
      <c r="A564" s="84" t="s">
        <v>3092</v>
      </c>
      <c r="B564" s="85">
        <v>1</v>
      </c>
      <c r="C564" s="85" t="s">
        <v>3116</v>
      </c>
      <c r="D564" s="85"/>
      <c r="E564" s="179" t="s">
        <v>3934</v>
      </c>
      <c r="F564" s="179" t="s">
        <v>3062</v>
      </c>
      <c r="G564" s="179" t="s">
        <v>299</v>
      </c>
      <c r="H564" s="86" t="s">
        <v>3935</v>
      </c>
      <c r="I564" s="85">
        <v>2019</v>
      </c>
      <c r="J564" s="85" t="s">
        <v>3061</v>
      </c>
      <c r="K564" s="87"/>
    </row>
    <row r="565" spans="1:11" x14ac:dyDescent="0.25">
      <c r="A565" s="84" t="s">
        <v>3115</v>
      </c>
      <c r="B565" s="85">
        <v>1</v>
      </c>
      <c r="C565" s="85" t="s">
        <v>3116</v>
      </c>
      <c r="D565" s="85"/>
      <c r="E565" s="179" t="s">
        <v>3936</v>
      </c>
      <c r="F565" s="179" t="s">
        <v>3062</v>
      </c>
      <c r="G565" s="179" t="s">
        <v>299</v>
      </c>
      <c r="H565" s="86" t="s">
        <v>3931</v>
      </c>
      <c r="I565" s="85">
        <v>2022</v>
      </c>
      <c r="J565" s="85" t="s">
        <v>3061</v>
      </c>
      <c r="K565" s="87"/>
    </row>
    <row r="566" spans="1:11" x14ac:dyDescent="0.25">
      <c r="A566" s="84" t="s">
        <v>3136</v>
      </c>
      <c r="B566" s="85">
        <v>1</v>
      </c>
      <c r="C566" s="85" t="s">
        <v>3310</v>
      </c>
      <c r="D566" s="85"/>
      <c r="E566" s="179" t="s">
        <v>3926</v>
      </c>
      <c r="F566" s="179" t="s">
        <v>3927</v>
      </c>
      <c r="G566" s="179" t="s">
        <v>299</v>
      </c>
      <c r="H566" s="86" t="s">
        <v>4260</v>
      </c>
      <c r="I566" s="85">
        <v>2023</v>
      </c>
      <c r="J566" s="85"/>
      <c r="K566" s="87"/>
    </row>
    <row r="567" spans="1:11" x14ac:dyDescent="0.25">
      <c r="A567" s="84" t="s">
        <v>3155</v>
      </c>
      <c r="B567" s="85">
        <v>1</v>
      </c>
      <c r="C567" s="85" t="s">
        <v>3310</v>
      </c>
      <c r="D567" s="85"/>
      <c r="E567" s="179" t="s">
        <v>3548</v>
      </c>
      <c r="F567" s="179" t="s">
        <v>3059</v>
      </c>
      <c r="G567" s="179" t="s">
        <v>298</v>
      </c>
      <c r="H567" s="86" t="s">
        <v>4159</v>
      </c>
      <c r="I567" s="85">
        <v>2023</v>
      </c>
      <c r="J567" s="85" t="s">
        <v>3061</v>
      </c>
      <c r="K567" s="87"/>
    </row>
    <row r="568" spans="1:11" x14ac:dyDescent="0.25">
      <c r="A568" s="84"/>
      <c r="B568" s="85"/>
      <c r="C568" s="85"/>
      <c r="D568" s="85"/>
      <c r="E568" s="179"/>
      <c r="F568" s="179"/>
      <c r="G568" s="179"/>
      <c r="H568" s="86"/>
      <c r="I568" s="85"/>
      <c r="J568" s="85"/>
      <c r="K568" s="87"/>
    </row>
    <row r="569" spans="1:11" ht="18.75" x14ac:dyDescent="0.25">
      <c r="A569" s="195" t="s">
        <v>3937</v>
      </c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</row>
    <row r="570" spans="1:11" x14ac:dyDescent="0.25">
      <c r="A570" s="84" t="s">
        <v>3050</v>
      </c>
      <c r="B570" s="85">
        <v>1</v>
      </c>
      <c r="C570" s="85" t="s">
        <v>3116</v>
      </c>
      <c r="D570" s="85" t="s">
        <v>3105</v>
      </c>
      <c r="E570" s="179" t="s">
        <v>3938</v>
      </c>
      <c r="F570" s="179" t="s">
        <v>3062</v>
      </c>
      <c r="G570" s="179" t="s">
        <v>299</v>
      </c>
      <c r="H570" s="86" t="s">
        <v>3939</v>
      </c>
      <c r="I570" s="85">
        <v>1953</v>
      </c>
      <c r="J570" s="85" t="s">
        <v>3061</v>
      </c>
      <c r="K570" s="87" t="s">
        <v>3309</v>
      </c>
    </row>
    <row r="571" spans="1:11" x14ac:dyDescent="0.25">
      <c r="A571" s="84" t="s">
        <v>3057</v>
      </c>
      <c r="B571" s="85">
        <v>1</v>
      </c>
      <c r="C571" s="85" t="s">
        <v>3116</v>
      </c>
      <c r="D571" s="85"/>
      <c r="E571" s="179" t="s">
        <v>3940</v>
      </c>
      <c r="F571" s="179" t="s">
        <v>3062</v>
      </c>
      <c r="G571" s="179" t="s">
        <v>299</v>
      </c>
      <c r="H571" s="86" t="s">
        <v>3941</v>
      </c>
      <c r="I571" s="85">
        <v>1976</v>
      </c>
      <c r="J571" s="85" t="s">
        <v>3061</v>
      </c>
      <c r="K571" s="87" t="s">
        <v>3335</v>
      </c>
    </row>
    <row r="572" spans="1:11" x14ac:dyDescent="0.25">
      <c r="A572" s="84" t="s">
        <v>3092</v>
      </c>
      <c r="B572" s="85">
        <v>1</v>
      </c>
      <c r="C572" s="85" t="s">
        <v>3116</v>
      </c>
      <c r="D572" s="85"/>
      <c r="E572" s="179" t="s">
        <v>3071</v>
      </c>
      <c r="F572" s="179" t="s">
        <v>3072</v>
      </c>
      <c r="G572" s="179" t="s">
        <v>301</v>
      </c>
      <c r="H572" s="86" t="s">
        <v>3942</v>
      </c>
      <c r="I572" s="85">
        <v>1987</v>
      </c>
      <c r="J572" s="85" t="s">
        <v>3061</v>
      </c>
      <c r="K572" s="87" t="s">
        <v>3335</v>
      </c>
    </row>
    <row r="573" spans="1:11" x14ac:dyDescent="0.25">
      <c r="A573" s="84" t="s">
        <v>3115</v>
      </c>
      <c r="B573" s="85">
        <v>1</v>
      </c>
      <c r="C573" s="85" t="s">
        <v>3116</v>
      </c>
      <c r="D573" s="85"/>
      <c r="E573" s="179" t="s">
        <v>3943</v>
      </c>
      <c r="F573" s="179" t="s">
        <v>3576</v>
      </c>
      <c r="G573" s="179" t="s">
        <v>300</v>
      </c>
      <c r="H573" s="86" t="s">
        <v>3944</v>
      </c>
      <c r="I573" s="85">
        <v>2002</v>
      </c>
      <c r="J573" s="85" t="s">
        <v>3061</v>
      </c>
      <c r="K573" s="87" t="s">
        <v>3309</v>
      </c>
    </row>
    <row r="574" spans="1:11" x14ac:dyDescent="0.25">
      <c r="A574" s="84" t="s">
        <v>3136</v>
      </c>
      <c r="B574" s="85">
        <v>1</v>
      </c>
      <c r="C574" s="85" t="s">
        <v>3116</v>
      </c>
      <c r="D574" s="85"/>
      <c r="E574" s="179" t="s">
        <v>3945</v>
      </c>
      <c r="F574" s="179" t="s">
        <v>3149</v>
      </c>
      <c r="G574" s="179" t="s">
        <v>300</v>
      </c>
      <c r="H574" s="86" t="s">
        <v>3946</v>
      </c>
      <c r="I574" s="85">
        <v>2005</v>
      </c>
      <c r="J574" s="85" t="s">
        <v>3061</v>
      </c>
      <c r="K574" s="87"/>
    </row>
    <row r="575" spans="1:11" x14ac:dyDescent="0.25">
      <c r="A575" s="84" t="s">
        <v>3155</v>
      </c>
      <c r="B575" s="85">
        <v>1</v>
      </c>
      <c r="C575" s="85" t="s">
        <v>3116</v>
      </c>
      <c r="D575" s="85"/>
      <c r="E575" s="179" t="s">
        <v>3947</v>
      </c>
      <c r="F575" s="179" t="s">
        <v>3118</v>
      </c>
      <c r="G575" s="179" t="s">
        <v>299</v>
      </c>
      <c r="H575" s="86" t="s">
        <v>3948</v>
      </c>
      <c r="I575" s="85">
        <v>2005</v>
      </c>
      <c r="J575" s="85" t="s">
        <v>3061</v>
      </c>
      <c r="K575" s="87"/>
    </row>
    <row r="576" spans="1:11" x14ac:dyDescent="0.25">
      <c r="A576" s="84" t="s">
        <v>3158</v>
      </c>
      <c r="B576" s="85">
        <v>1</v>
      </c>
      <c r="C576" s="85" t="s">
        <v>3116</v>
      </c>
      <c r="D576" s="85"/>
      <c r="E576" s="179" t="s">
        <v>3579</v>
      </c>
      <c r="F576" s="179" t="s">
        <v>3068</v>
      </c>
      <c r="G576" s="179" t="s">
        <v>299</v>
      </c>
      <c r="H576" s="86" t="s">
        <v>3949</v>
      </c>
      <c r="I576" s="85">
        <v>2008</v>
      </c>
      <c r="J576" s="85" t="s">
        <v>3061</v>
      </c>
      <c r="K576" s="87"/>
    </row>
    <row r="577" spans="1:11" x14ac:dyDescent="0.25">
      <c r="A577" s="84" t="s">
        <v>3234</v>
      </c>
      <c r="B577" s="85">
        <v>1</v>
      </c>
      <c r="C577" s="85" t="s">
        <v>3116</v>
      </c>
      <c r="D577" s="85"/>
      <c r="E577" s="179" t="s">
        <v>3950</v>
      </c>
      <c r="F577" s="179" t="s">
        <v>3149</v>
      </c>
      <c r="G577" s="179" t="s">
        <v>300</v>
      </c>
      <c r="H577" s="86" t="s">
        <v>3951</v>
      </c>
      <c r="I577" s="85">
        <v>2009</v>
      </c>
      <c r="J577" s="85" t="s">
        <v>3061</v>
      </c>
      <c r="K577" s="87" t="s">
        <v>3335</v>
      </c>
    </row>
    <row r="578" spans="1:11" x14ac:dyDescent="0.25">
      <c r="A578" s="84"/>
      <c r="B578" s="85"/>
      <c r="C578" s="85"/>
      <c r="D578" s="85"/>
      <c r="E578" s="179"/>
      <c r="F578" s="179"/>
      <c r="G578" s="179"/>
      <c r="H578" s="86"/>
      <c r="I578" s="85"/>
      <c r="J578" s="85"/>
      <c r="K578" s="87"/>
    </row>
    <row r="579" spans="1:11" ht="18.75" x14ac:dyDescent="0.25">
      <c r="A579" s="195" t="s">
        <v>3952</v>
      </c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</row>
    <row r="580" spans="1:11" x14ac:dyDescent="0.25">
      <c r="A580" s="84" t="s">
        <v>3050</v>
      </c>
      <c r="B580" s="85">
        <v>1</v>
      </c>
      <c r="C580" s="85" t="s">
        <v>3116</v>
      </c>
      <c r="D580" s="85" t="s">
        <v>3105</v>
      </c>
      <c r="E580" s="179" t="s">
        <v>3953</v>
      </c>
      <c r="F580" s="179" t="s">
        <v>3954</v>
      </c>
      <c r="G580" s="179" t="s">
        <v>306</v>
      </c>
      <c r="H580" s="86" t="s">
        <v>3955</v>
      </c>
      <c r="I580" s="85">
        <v>1881</v>
      </c>
      <c r="J580" s="85" t="s">
        <v>3163</v>
      </c>
      <c r="K580" s="87" t="s">
        <v>3956</v>
      </c>
    </row>
    <row r="581" spans="1:11" x14ac:dyDescent="0.25">
      <c r="A581" s="84"/>
      <c r="B581" s="85"/>
      <c r="C581" s="85"/>
      <c r="D581" s="85"/>
      <c r="E581" s="179"/>
      <c r="F581" s="179"/>
      <c r="G581" s="179"/>
      <c r="H581" s="86"/>
      <c r="I581" s="85"/>
      <c r="J581" s="85"/>
      <c r="K581" s="87"/>
    </row>
    <row r="582" spans="1:11" ht="18.75" x14ac:dyDescent="0.25">
      <c r="A582" s="195" t="s">
        <v>3957</v>
      </c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</row>
    <row r="583" spans="1:11" x14ac:dyDescent="0.25">
      <c r="A583" s="84" t="s">
        <v>3050</v>
      </c>
      <c r="B583" s="85">
        <v>1</v>
      </c>
      <c r="C583" s="85" t="s">
        <v>3101</v>
      </c>
      <c r="D583" s="85" t="s">
        <v>3052</v>
      </c>
      <c r="E583" s="179" t="s">
        <v>3936</v>
      </c>
      <c r="F583" s="179" t="s">
        <v>3062</v>
      </c>
      <c r="G583" s="179" t="s">
        <v>299</v>
      </c>
      <c r="H583" s="86" t="s">
        <v>3958</v>
      </c>
      <c r="I583" s="85">
        <v>2006</v>
      </c>
      <c r="J583" s="85" t="s">
        <v>3061</v>
      </c>
      <c r="K583" s="87"/>
    </row>
    <row r="584" spans="1:11" x14ac:dyDescent="0.25">
      <c r="A584" s="84" t="s">
        <v>3057</v>
      </c>
      <c r="B584" s="85">
        <v>1</v>
      </c>
      <c r="C584" s="85" t="s">
        <v>3051</v>
      </c>
      <c r="D584" s="85" t="s">
        <v>3052</v>
      </c>
      <c r="E584" s="179" t="s">
        <v>3959</v>
      </c>
      <c r="F584" s="179" t="s">
        <v>3149</v>
      </c>
      <c r="G584" s="179" t="s">
        <v>300</v>
      </c>
      <c r="H584" s="86" t="s">
        <v>3960</v>
      </c>
      <c r="I584" s="85">
        <v>2009</v>
      </c>
      <c r="J584" s="85" t="s">
        <v>3061</v>
      </c>
      <c r="K584" s="87" t="s">
        <v>3335</v>
      </c>
    </row>
    <row r="585" spans="1:11" x14ac:dyDescent="0.25">
      <c r="A585" s="84"/>
      <c r="B585" s="85"/>
      <c r="C585" s="85"/>
      <c r="D585" s="85"/>
      <c r="E585" s="179"/>
      <c r="F585" s="179"/>
      <c r="G585" s="179"/>
      <c r="H585" s="86"/>
      <c r="I585" s="85"/>
      <c r="J585" s="85"/>
      <c r="K585" s="87"/>
    </row>
    <row r="586" spans="1:11" ht="18.75" x14ac:dyDescent="0.25">
      <c r="A586" s="195" t="s">
        <v>3961</v>
      </c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</row>
    <row r="587" spans="1:11" x14ac:dyDescent="0.25">
      <c r="A587" s="84" t="s">
        <v>3050</v>
      </c>
      <c r="B587" s="85">
        <v>1</v>
      </c>
      <c r="C587" s="85" t="s">
        <v>3116</v>
      </c>
      <c r="D587" s="85" t="s">
        <v>3105</v>
      </c>
      <c r="E587" s="179" t="s">
        <v>3062</v>
      </c>
      <c r="F587" s="179" t="s">
        <v>3062</v>
      </c>
      <c r="G587" s="121" t="s">
        <v>299</v>
      </c>
      <c r="H587" s="179" t="s">
        <v>3962</v>
      </c>
      <c r="I587" s="85">
        <v>1972</v>
      </c>
      <c r="J587" s="85" t="s">
        <v>3061</v>
      </c>
      <c r="K587" s="87"/>
    </row>
    <row r="588" spans="1:11" x14ac:dyDescent="0.25">
      <c r="A588" s="84"/>
      <c r="B588" s="85"/>
      <c r="C588" s="85"/>
      <c r="D588" s="85"/>
      <c r="E588" s="179"/>
      <c r="F588" s="179"/>
      <c r="G588" s="179"/>
      <c r="H588" s="86"/>
      <c r="I588" s="85"/>
      <c r="J588" s="85"/>
      <c r="K588" s="87"/>
    </row>
    <row r="589" spans="1:11" ht="18.75" x14ac:dyDescent="0.25">
      <c r="A589" s="195" t="s">
        <v>3963</v>
      </c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</row>
    <row r="590" spans="1:11" x14ac:dyDescent="0.25">
      <c r="A590" s="84" t="s">
        <v>3050</v>
      </c>
      <c r="B590" s="85">
        <v>1</v>
      </c>
      <c r="C590" s="85" t="s">
        <v>3051</v>
      </c>
      <c r="D590" s="85" t="s">
        <v>3105</v>
      </c>
      <c r="E590" s="179" t="s">
        <v>3062</v>
      </c>
      <c r="F590" s="179" t="s">
        <v>3062</v>
      </c>
      <c r="G590" s="179" t="s">
        <v>299</v>
      </c>
      <c r="H590" s="86" t="s">
        <v>3964</v>
      </c>
      <c r="I590" s="85">
        <v>1974</v>
      </c>
      <c r="J590" s="85" t="s">
        <v>3061</v>
      </c>
      <c r="K590" s="87"/>
    </row>
    <row r="591" spans="1:11" x14ac:dyDescent="0.25">
      <c r="A591" s="84" t="s">
        <v>3057</v>
      </c>
      <c r="B591" s="85">
        <v>1</v>
      </c>
      <c r="C591" s="85" t="s">
        <v>3051</v>
      </c>
      <c r="D591" s="85" t="s">
        <v>3105</v>
      </c>
      <c r="E591" s="179" t="s">
        <v>3965</v>
      </c>
      <c r="F591" s="179" t="s">
        <v>3965</v>
      </c>
      <c r="G591" s="179" t="s">
        <v>297</v>
      </c>
      <c r="H591" s="86" t="s">
        <v>3966</v>
      </c>
      <c r="I591" s="85">
        <v>1974</v>
      </c>
      <c r="J591" s="85" t="s">
        <v>3061</v>
      </c>
      <c r="K591" s="87" t="s">
        <v>3335</v>
      </c>
    </row>
    <row r="592" spans="1:11" x14ac:dyDescent="0.25">
      <c r="A592" s="84" t="s">
        <v>3092</v>
      </c>
      <c r="B592" s="85">
        <v>1</v>
      </c>
      <c r="C592" s="85" t="s">
        <v>3116</v>
      </c>
      <c r="D592" s="85"/>
      <c r="E592" s="179" t="s">
        <v>3967</v>
      </c>
      <c r="F592" s="179" t="s">
        <v>3576</v>
      </c>
      <c r="G592" s="179" t="s">
        <v>300</v>
      </c>
      <c r="H592" s="86" t="s">
        <v>3968</v>
      </c>
      <c r="I592" s="85">
        <v>2008</v>
      </c>
      <c r="J592" s="85" t="s">
        <v>3061</v>
      </c>
      <c r="K592" s="87"/>
    </row>
    <row r="593" spans="1:11" x14ac:dyDescent="0.25">
      <c r="A593" s="84" t="s">
        <v>3115</v>
      </c>
      <c r="B593" s="85">
        <v>1</v>
      </c>
      <c r="C593" s="85" t="s">
        <v>3116</v>
      </c>
      <c r="D593" s="85"/>
      <c r="E593" s="179" t="s">
        <v>3969</v>
      </c>
      <c r="F593" s="179" t="s">
        <v>3097</v>
      </c>
      <c r="G593" s="179" t="s">
        <v>300</v>
      </c>
      <c r="H593" s="86" t="s">
        <v>3970</v>
      </c>
      <c r="I593" s="85">
        <v>2010</v>
      </c>
      <c r="J593" s="85" t="s">
        <v>3061</v>
      </c>
      <c r="K593" s="87"/>
    </row>
    <row r="594" spans="1:11" x14ac:dyDescent="0.25">
      <c r="A594" s="84" t="s">
        <v>3136</v>
      </c>
      <c r="B594" s="85">
        <v>1</v>
      </c>
      <c r="C594" s="85" t="s">
        <v>3051</v>
      </c>
      <c r="D594" s="85" t="s">
        <v>3105</v>
      </c>
      <c r="E594" s="179" t="s">
        <v>3971</v>
      </c>
      <c r="F594" s="179" t="s">
        <v>3972</v>
      </c>
      <c r="G594" s="179" t="s">
        <v>293</v>
      </c>
      <c r="H594" s="86" t="s">
        <v>3087</v>
      </c>
      <c r="I594" s="85">
        <v>2016</v>
      </c>
      <c r="J594" s="85" t="s">
        <v>3061</v>
      </c>
      <c r="K594" s="87"/>
    </row>
    <row r="595" spans="1:11" x14ac:dyDescent="0.25">
      <c r="A595" s="84" t="s">
        <v>3155</v>
      </c>
      <c r="B595" s="85">
        <v>1</v>
      </c>
      <c r="C595" s="85" t="s">
        <v>3116</v>
      </c>
      <c r="D595" s="85"/>
      <c r="E595" s="179" t="s">
        <v>3973</v>
      </c>
      <c r="F595" s="179" t="s">
        <v>3974</v>
      </c>
      <c r="G595" s="179" t="s">
        <v>298</v>
      </c>
      <c r="H595" s="86" t="s">
        <v>3975</v>
      </c>
      <c r="I595" s="85">
        <v>2016</v>
      </c>
      <c r="J595" s="85" t="s">
        <v>3061</v>
      </c>
      <c r="K595" s="87"/>
    </row>
    <row r="596" spans="1:11" x14ac:dyDescent="0.25">
      <c r="A596" s="84" t="s">
        <v>3158</v>
      </c>
      <c r="B596" s="85">
        <v>1</v>
      </c>
      <c r="C596" s="85" t="s">
        <v>3116</v>
      </c>
      <c r="D596" s="85"/>
      <c r="E596" s="179" t="s">
        <v>3976</v>
      </c>
      <c r="F596" s="179" t="s">
        <v>3977</v>
      </c>
      <c r="G596" s="179" t="s">
        <v>304</v>
      </c>
      <c r="H596" s="86" t="s">
        <v>3978</v>
      </c>
      <c r="I596" s="85">
        <v>2016</v>
      </c>
      <c r="J596" s="85" t="s">
        <v>3061</v>
      </c>
      <c r="K596" s="87"/>
    </row>
    <row r="597" spans="1:11" x14ac:dyDescent="0.25">
      <c r="A597" s="84"/>
      <c r="B597" s="85"/>
      <c r="C597" s="85"/>
      <c r="D597" s="85"/>
      <c r="E597" s="179"/>
      <c r="F597" s="179"/>
      <c r="G597" s="179"/>
      <c r="H597" s="86"/>
      <c r="I597" s="85"/>
      <c r="J597" s="85"/>
      <c r="K597" s="87"/>
    </row>
    <row r="598" spans="1:11" ht="18.75" x14ac:dyDescent="0.25">
      <c r="A598" s="195" t="s">
        <v>3979</v>
      </c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</row>
    <row r="599" spans="1:11" x14ac:dyDescent="0.25">
      <c r="A599" s="84" t="s">
        <v>3050</v>
      </c>
      <c r="B599" s="85">
        <v>1</v>
      </c>
      <c r="C599" s="85" t="s">
        <v>3980</v>
      </c>
      <c r="D599" s="85" t="s">
        <v>3105</v>
      </c>
      <c r="E599" s="179" t="s">
        <v>3981</v>
      </c>
      <c r="F599" s="179" t="s">
        <v>3982</v>
      </c>
      <c r="G599" s="179" t="s">
        <v>303</v>
      </c>
      <c r="H599" s="86" t="s">
        <v>3588</v>
      </c>
      <c r="I599" s="85">
        <v>2003</v>
      </c>
      <c r="J599" s="85" t="s">
        <v>3061</v>
      </c>
      <c r="K599" s="87"/>
    </row>
    <row r="600" spans="1:11" x14ac:dyDescent="0.25">
      <c r="A600" s="84" t="s">
        <v>3057</v>
      </c>
      <c r="B600" s="85">
        <v>1</v>
      </c>
      <c r="C600" s="85" t="s">
        <v>3116</v>
      </c>
      <c r="D600" s="85"/>
      <c r="E600" s="179" t="s">
        <v>3976</v>
      </c>
      <c r="F600" s="179" t="s">
        <v>3977</v>
      </c>
      <c r="G600" s="179" t="s">
        <v>304</v>
      </c>
      <c r="H600" s="86" t="s">
        <v>3983</v>
      </c>
      <c r="I600" s="85">
        <v>2009</v>
      </c>
      <c r="J600" s="85" t="s">
        <v>3061</v>
      </c>
      <c r="K600" s="87"/>
    </row>
    <row r="601" spans="1:11" x14ac:dyDescent="0.25">
      <c r="A601" s="84" t="s">
        <v>3092</v>
      </c>
      <c r="B601" s="85">
        <v>1</v>
      </c>
      <c r="C601" s="85" t="s">
        <v>3980</v>
      </c>
      <c r="D601" s="85" t="s">
        <v>3105</v>
      </c>
      <c r="E601" s="179" t="s">
        <v>3934</v>
      </c>
      <c r="F601" s="179" t="s">
        <v>3062</v>
      </c>
      <c r="G601" s="179" t="s">
        <v>299</v>
      </c>
      <c r="H601" s="86" t="s">
        <v>3984</v>
      </c>
      <c r="I601" s="85">
        <v>2012</v>
      </c>
      <c r="J601" s="85" t="s">
        <v>3061</v>
      </c>
      <c r="K601" s="87"/>
    </row>
    <row r="602" spans="1:11" x14ac:dyDescent="0.25">
      <c r="A602" s="84" t="s">
        <v>3115</v>
      </c>
      <c r="B602" s="85">
        <v>1</v>
      </c>
      <c r="C602" s="85" t="s">
        <v>3116</v>
      </c>
      <c r="D602" s="85"/>
      <c r="E602" s="179" t="s">
        <v>3950</v>
      </c>
      <c r="F602" s="179" t="s">
        <v>3149</v>
      </c>
      <c r="G602" s="179" t="s">
        <v>300</v>
      </c>
      <c r="H602" s="86" t="s">
        <v>3933</v>
      </c>
      <c r="I602" s="85">
        <v>2020</v>
      </c>
      <c r="J602" s="85" t="s">
        <v>3061</v>
      </c>
      <c r="K602" s="87"/>
    </row>
    <row r="603" spans="1:11" x14ac:dyDescent="0.25">
      <c r="A603" s="84"/>
      <c r="B603" s="85"/>
      <c r="C603" s="85"/>
      <c r="D603" s="85"/>
      <c r="E603" s="179"/>
      <c r="F603" s="179"/>
      <c r="G603" s="179"/>
      <c r="H603" s="86"/>
      <c r="I603" s="85"/>
      <c r="J603" s="85"/>
      <c r="K603" s="87"/>
    </row>
    <row r="604" spans="1:11" ht="18.75" x14ac:dyDescent="0.25">
      <c r="A604" s="195" t="s">
        <v>3985</v>
      </c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</row>
    <row r="605" spans="1:11" x14ac:dyDescent="0.25">
      <c r="A605" s="84" t="s">
        <v>3050</v>
      </c>
      <c r="B605" s="85">
        <v>1</v>
      </c>
      <c r="C605" s="85" t="s">
        <v>3051</v>
      </c>
      <c r="D605" s="85" t="s">
        <v>3105</v>
      </c>
      <c r="E605" s="179" t="s">
        <v>3551</v>
      </c>
      <c r="F605" s="179" t="s">
        <v>3225</v>
      </c>
      <c r="G605" s="179" t="s">
        <v>302</v>
      </c>
      <c r="H605" s="86" t="s">
        <v>3861</v>
      </c>
      <c r="I605" s="85">
        <v>1984</v>
      </c>
      <c r="J605" s="85"/>
      <c r="K605" s="87"/>
    </row>
    <row r="606" spans="1:11" x14ac:dyDescent="0.25">
      <c r="A606" s="84" t="s">
        <v>3057</v>
      </c>
      <c r="B606" s="85">
        <v>1</v>
      </c>
      <c r="C606" s="85" t="s">
        <v>3980</v>
      </c>
      <c r="D606" s="85" t="s">
        <v>3105</v>
      </c>
      <c r="E606" s="179" t="s">
        <v>3551</v>
      </c>
      <c r="F606" s="179" t="s">
        <v>3225</v>
      </c>
      <c r="G606" s="179" t="s">
        <v>302</v>
      </c>
      <c r="H606" s="86" t="s">
        <v>3792</v>
      </c>
      <c r="I606" s="85">
        <v>1988</v>
      </c>
      <c r="J606" s="85"/>
      <c r="K606" s="87"/>
    </row>
    <row r="607" spans="1:11" x14ac:dyDescent="0.25">
      <c r="A607" s="84" t="s">
        <v>3092</v>
      </c>
      <c r="B607" s="85">
        <v>1</v>
      </c>
      <c r="C607" s="85" t="s">
        <v>3116</v>
      </c>
      <c r="D607" s="85"/>
      <c r="E607" s="179" t="s">
        <v>3062</v>
      </c>
      <c r="F607" s="179" t="s">
        <v>3062</v>
      </c>
      <c r="G607" s="179" t="s">
        <v>299</v>
      </c>
      <c r="H607" s="86" t="s">
        <v>3317</v>
      </c>
      <c r="I607" s="85">
        <v>1991</v>
      </c>
      <c r="J607" s="85" t="s">
        <v>3061</v>
      </c>
      <c r="K607" s="87"/>
    </row>
    <row r="608" spans="1:11" x14ac:dyDescent="0.25">
      <c r="A608" s="84" t="s">
        <v>3115</v>
      </c>
      <c r="B608" s="85">
        <v>1</v>
      </c>
      <c r="C608" s="85" t="s">
        <v>3116</v>
      </c>
      <c r="D608" s="85"/>
      <c r="E608" s="179" t="s">
        <v>3986</v>
      </c>
      <c r="F608" s="179" t="s">
        <v>3153</v>
      </c>
      <c r="G608" s="179" t="s">
        <v>298</v>
      </c>
      <c r="H608" s="86" t="s">
        <v>3987</v>
      </c>
      <c r="I608" s="85">
        <v>1993</v>
      </c>
      <c r="J608" s="85" t="s">
        <v>3061</v>
      </c>
      <c r="K608" s="87"/>
    </row>
    <row r="609" spans="1:11" x14ac:dyDescent="0.25">
      <c r="A609" s="84" t="s">
        <v>3136</v>
      </c>
      <c r="B609" s="85">
        <v>1</v>
      </c>
      <c r="C609" s="85" t="s">
        <v>3051</v>
      </c>
      <c r="D609" s="85" t="s">
        <v>3105</v>
      </c>
      <c r="E609" s="179" t="s">
        <v>3071</v>
      </c>
      <c r="F609" s="179" t="s">
        <v>3072</v>
      </c>
      <c r="G609" s="179" t="s">
        <v>301</v>
      </c>
      <c r="H609" s="86" t="s">
        <v>3562</v>
      </c>
      <c r="I609" s="85">
        <v>1995</v>
      </c>
      <c r="J609" s="85"/>
      <c r="K609" s="87"/>
    </row>
    <row r="610" spans="1:11" x14ac:dyDescent="0.25">
      <c r="A610" s="84" t="s">
        <v>3155</v>
      </c>
      <c r="B610" s="85">
        <v>1</v>
      </c>
      <c r="C610" s="85" t="s">
        <v>3051</v>
      </c>
      <c r="D610" s="85" t="s">
        <v>3105</v>
      </c>
      <c r="E610" s="179" t="s">
        <v>3551</v>
      </c>
      <c r="F610" s="179" t="s">
        <v>3225</v>
      </c>
      <c r="G610" s="179" t="s">
        <v>302</v>
      </c>
      <c r="H610" s="86" t="s">
        <v>3272</v>
      </c>
      <c r="I610" s="85">
        <v>1997</v>
      </c>
      <c r="J610" s="85"/>
      <c r="K610" s="87"/>
    </row>
    <row r="611" spans="1:11" s="98" customFormat="1" x14ac:dyDescent="0.25">
      <c r="A611" s="94"/>
      <c r="B611" s="95">
        <v>1</v>
      </c>
      <c r="C611" s="95" t="s">
        <v>3051</v>
      </c>
      <c r="D611" s="95" t="s">
        <v>3105</v>
      </c>
      <c r="E611" s="178" t="s">
        <v>3071</v>
      </c>
      <c r="F611" s="178" t="s">
        <v>3072</v>
      </c>
      <c r="G611" s="178" t="s">
        <v>301</v>
      </c>
      <c r="H611" s="96" t="s">
        <v>3562</v>
      </c>
      <c r="I611" s="95">
        <v>1997</v>
      </c>
      <c r="J611" s="95"/>
      <c r="K611" s="97" t="s">
        <v>3988</v>
      </c>
    </row>
    <row r="612" spans="1:11" x14ac:dyDescent="0.25">
      <c r="A612" s="84" t="s">
        <v>3158</v>
      </c>
      <c r="B612" s="85">
        <v>1</v>
      </c>
      <c r="C612" s="85" t="s">
        <v>3116</v>
      </c>
      <c r="D612" s="85"/>
      <c r="E612" s="179" t="s">
        <v>3989</v>
      </c>
      <c r="F612" s="179" t="s">
        <v>3153</v>
      </c>
      <c r="G612" s="179" t="s">
        <v>298</v>
      </c>
      <c r="H612" s="86" t="s">
        <v>3990</v>
      </c>
      <c r="I612" s="85">
        <v>2003</v>
      </c>
      <c r="J612" s="85" t="s">
        <v>3061</v>
      </c>
      <c r="K612" s="87"/>
    </row>
    <row r="613" spans="1:11" x14ac:dyDescent="0.25">
      <c r="A613" s="84"/>
      <c r="B613" s="85"/>
      <c r="C613" s="85"/>
      <c r="D613" s="85"/>
      <c r="E613" s="179"/>
      <c r="F613" s="179"/>
      <c r="G613" s="179"/>
      <c r="H613" s="86"/>
      <c r="I613" s="85"/>
      <c r="J613" s="85"/>
      <c r="K613" s="87"/>
    </row>
    <row r="614" spans="1:11" ht="18.75" x14ac:dyDescent="0.25">
      <c r="A614" s="195" t="s">
        <v>3991</v>
      </c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</row>
    <row r="615" spans="1:11" x14ac:dyDescent="0.25">
      <c r="A615" s="84" t="s">
        <v>3050</v>
      </c>
      <c r="B615" s="85">
        <v>1</v>
      </c>
      <c r="C615" s="85" t="s">
        <v>3051</v>
      </c>
      <c r="D615" s="85" t="s">
        <v>3105</v>
      </c>
      <c r="E615" s="179" t="s">
        <v>3992</v>
      </c>
      <c r="F615" s="179" t="s">
        <v>3161</v>
      </c>
      <c r="G615" s="179" t="s">
        <v>293</v>
      </c>
      <c r="H615" s="86" t="s">
        <v>3993</v>
      </c>
      <c r="I615" s="85">
        <v>2001</v>
      </c>
      <c r="J615" s="85" t="s">
        <v>3061</v>
      </c>
      <c r="K615" s="87"/>
    </row>
    <row r="616" spans="1:11" x14ac:dyDescent="0.25">
      <c r="A616" s="84" t="s">
        <v>3057</v>
      </c>
      <c r="B616" s="85">
        <v>1</v>
      </c>
      <c r="C616" s="85" t="s">
        <v>3051</v>
      </c>
      <c r="D616" s="85" t="s">
        <v>3052</v>
      </c>
      <c r="E616" s="179" t="s">
        <v>3994</v>
      </c>
      <c r="F616" s="179" t="s">
        <v>3161</v>
      </c>
      <c r="G616" s="179" t="s">
        <v>293</v>
      </c>
      <c r="H616" s="86" t="s">
        <v>3995</v>
      </c>
      <c r="I616" s="85">
        <v>2004</v>
      </c>
      <c r="J616" s="85" t="s">
        <v>3061</v>
      </c>
      <c r="K616" s="87"/>
    </row>
    <row r="617" spans="1:11" x14ac:dyDescent="0.25">
      <c r="A617" s="84" t="s">
        <v>3092</v>
      </c>
      <c r="B617" s="85">
        <v>1</v>
      </c>
      <c r="C617" s="85" t="s">
        <v>3051</v>
      </c>
      <c r="D617" s="85"/>
      <c r="E617" s="179" t="s">
        <v>3996</v>
      </c>
      <c r="F617" s="179" t="s">
        <v>3997</v>
      </c>
      <c r="G617" s="179" t="s">
        <v>298</v>
      </c>
      <c r="H617" s="86" t="s">
        <v>3881</v>
      </c>
      <c r="I617" s="85">
        <v>2015</v>
      </c>
      <c r="J617" s="85" t="s">
        <v>3061</v>
      </c>
      <c r="K617" s="87"/>
    </row>
    <row r="618" spans="1:11" x14ac:dyDescent="0.25">
      <c r="A618" s="84" t="s">
        <v>3115</v>
      </c>
      <c r="B618" s="85">
        <v>1</v>
      </c>
      <c r="C618" s="85" t="s">
        <v>3051</v>
      </c>
      <c r="D618" s="85"/>
      <c r="E618" s="179" t="s">
        <v>3513</v>
      </c>
      <c r="F618" s="179" t="s">
        <v>3514</v>
      </c>
      <c r="G618" s="179" t="s">
        <v>293</v>
      </c>
      <c r="H618" s="86" t="s">
        <v>3835</v>
      </c>
      <c r="I618" s="85">
        <v>2015</v>
      </c>
      <c r="J618" s="85" t="s">
        <v>3061</v>
      </c>
      <c r="K618" s="87"/>
    </row>
    <row r="619" spans="1:11" x14ac:dyDescent="0.25">
      <c r="A619" s="84"/>
      <c r="B619" s="85"/>
      <c r="C619" s="85"/>
      <c r="D619" s="85"/>
      <c r="E619" s="179"/>
      <c r="F619" s="179"/>
      <c r="G619" s="179"/>
      <c r="H619" s="86"/>
      <c r="I619" s="85"/>
      <c r="J619" s="85"/>
      <c r="K619" s="87"/>
    </row>
    <row r="620" spans="1:11" ht="18.75" x14ac:dyDescent="0.25">
      <c r="A620" s="195" t="s">
        <v>3998</v>
      </c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</row>
    <row r="621" spans="1:11" x14ac:dyDescent="0.25">
      <c r="A621" s="84" t="s">
        <v>3050</v>
      </c>
      <c r="B621" s="85">
        <v>1</v>
      </c>
      <c r="C621" s="85" t="s">
        <v>3293</v>
      </c>
      <c r="D621" s="85"/>
      <c r="E621" s="179" t="s">
        <v>3076</v>
      </c>
      <c r="F621" s="179" t="s">
        <v>3077</v>
      </c>
      <c r="G621" s="179" t="s">
        <v>297</v>
      </c>
      <c r="H621" s="86" t="s">
        <v>3999</v>
      </c>
      <c r="I621" s="85">
        <v>2000</v>
      </c>
      <c r="J621" s="85" t="s">
        <v>3061</v>
      </c>
      <c r="K621" s="87" t="s">
        <v>3335</v>
      </c>
    </row>
    <row r="622" spans="1:11" x14ac:dyDescent="0.25">
      <c r="A622" s="84" t="s">
        <v>3057</v>
      </c>
      <c r="B622" s="85">
        <v>1</v>
      </c>
      <c r="C622" s="85" t="s">
        <v>3293</v>
      </c>
      <c r="D622" s="85"/>
      <c r="E622" s="179" t="s">
        <v>3607</v>
      </c>
      <c r="F622" s="179" t="s">
        <v>3068</v>
      </c>
      <c r="G622" s="179" t="s">
        <v>299</v>
      </c>
      <c r="H622" s="86" t="s">
        <v>3399</v>
      </c>
      <c r="I622" s="85">
        <v>2018</v>
      </c>
      <c r="J622" s="85" t="s">
        <v>3061</v>
      </c>
      <c r="K622" s="87"/>
    </row>
    <row r="623" spans="1:11" s="81" customFormat="1" x14ac:dyDescent="0.25">
      <c r="A623" s="89" t="s">
        <v>3092</v>
      </c>
      <c r="B623" s="90">
        <v>1</v>
      </c>
      <c r="C623" s="90" t="s">
        <v>3293</v>
      </c>
      <c r="D623" s="90"/>
      <c r="E623" s="91" t="s">
        <v>4000</v>
      </c>
      <c r="F623" s="91" t="s">
        <v>4001</v>
      </c>
      <c r="G623" s="91" t="s">
        <v>298</v>
      </c>
      <c r="H623" s="92" t="s">
        <v>4002</v>
      </c>
      <c r="I623" s="90">
        <v>2021</v>
      </c>
      <c r="J623" s="90" t="s">
        <v>3061</v>
      </c>
      <c r="K623" s="93"/>
    </row>
    <row r="624" spans="1:11" x14ac:dyDescent="0.25">
      <c r="A624" s="84"/>
      <c r="B624" s="85"/>
      <c r="C624" s="85"/>
      <c r="D624" s="85"/>
      <c r="E624" s="179"/>
      <c r="F624" s="179"/>
      <c r="G624" s="179"/>
      <c r="H624" s="86"/>
      <c r="I624" s="85"/>
      <c r="J624" s="85"/>
      <c r="K624" s="87"/>
    </row>
    <row r="625" spans="1:11" ht="18.75" x14ac:dyDescent="0.25">
      <c r="A625" s="195" t="s">
        <v>4003</v>
      </c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</row>
    <row r="626" spans="1:11" x14ac:dyDescent="0.25">
      <c r="A626" s="84" t="s">
        <v>3050</v>
      </c>
      <c r="B626" s="85">
        <v>1</v>
      </c>
      <c r="C626" s="85" t="s">
        <v>3293</v>
      </c>
      <c r="D626" s="85" t="s">
        <v>3052</v>
      </c>
      <c r="E626" s="179" t="s">
        <v>4004</v>
      </c>
      <c r="F626" s="179" t="s">
        <v>3316</v>
      </c>
      <c r="G626" s="179" t="s">
        <v>293</v>
      </c>
      <c r="H626" s="86" t="s">
        <v>4005</v>
      </c>
      <c r="I626" s="85">
        <v>1905</v>
      </c>
      <c r="J626" s="85" t="s">
        <v>3163</v>
      </c>
      <c r="K626" s="87" t="s">
        <v>3602</v>
      </c>
    </row>
    <row r="627" spans="1:11" x14ac:dyDescent="0.25">
      <c r="A627" s="84" t="s">
        <v>3057</v>
      </c>
      <c r="B627" s="85">
        <v>1</v>
      </c>
      <c r="C627" s="85" t="s">
        <v>3293</v>
      </c>
      <c r="D627" s="85"/>
      <c r="E627" s="179" t="s">
        <v>3071</v>
      </c>
      <c r="F627" s="179" t="s">
        <v>3072</v>
      </c>
      <c r="G627" s="179" t="s">
        <v>301</v>
      </c>
      <c r="H627" s="86" t="s">
        <v>3461</v>
      </c>
      <c r="I627" s="85">
        <v>1974</v>
      </c>
      <c r="J627" s="85"/>
      <c r="K627" s="87"/>
    </row>
    <row r="628" spans="1:11" x14ac:dyDescent="0.25">
      <c r="A628" s="84" t="s">
        <v>3092</v>
      </c>
      <c r="B628" s="85">
        <v>1</v>
      </c>
      <c r="C628" s="85" t="s">
        <v>3293</v>
      </c>
      <c r="D628" s="85"/>
      <c r="E628" s="179" t="s">
        <v>3742</v>
      </c>
      <c r="F628" s="179" t="s">
        <v>3062</v>
      </c>
      <c r="G628" s="179" t="s">
        <v>299</v>
      </c>
      <c r="H628" s="86" t="s">
        <v>4006</v>
      </c>
      <c r="I628" s="85">
        <v>1985</v>
      </c>
      <c r="J628" s="85"/>
      <c r="K628" s="87"/>
    </row>
    <row r="629" spans="1:11" x14ac:dyDescent="0.25">
      <c r="A629" s="84" t="s">
        <v>3115</v>
      </c>
      <c r="B629" s="85">
        <v>1</v>
      </c>
      <c r="C629" s="85" t="s">
        <v>3293</v>
      </c>
      <c r="D629" s="85"/>
      <c r="E629" s="179" t="s">
        <v>4007</v>
      </c>
      <c r="F629" s="179" t="s">
        <v>3149</v>
      </c>
      <c r="G629" s="179" t="s">
        <v>300</v>
      </c>
      <c r="H629" s="86" t="s">
        <v>4008</v>
      </c>
      <c r="I629" s="85">
        <v>2001</v>
      </c>
      <c r="J629" s="85" t="s">
        <v>3061</v>
      </c>
      <c r="K629" s="87"/>
    </row>
    <row r="630" spans="1:11" x14ac:dyDescent="0.25">
      <c r="A630" s="84" t="s">
        <v>3136</v>
      </c>
      <c r="B630" s="85">
        <v>1</v>
      </c>
      <c r="C630" s="85" t="s">
        <v>3293</v>
      </c>
      <c r="D630" s="85"/>
      <c r="E630" s="179" t="s">
        <v>4009</v>
      </c>
      <c r="F630" s="179" t="s">
        <v>3062</v>
      </c>
      <c r="G630" s="179" t="s">
        <v>299</v>
      </c>
      <c r="H630" s="86" t="s">
        <v>4010</v>
      </c>
      <c r="I630" s="85">
        <v>2005</v>
      </c>
      <c r="J630" s="85" t="s">
        <v>3061</v>
      </c>
      <c r="K630" s="87"/>
    </row>
    <row r="631" spans="1:11" x14ac:dyDescent="0.25">
      <c r="A631" s="84" t="s">
        <v>3155</v>
      </c>
      <c r="B631" s="85">
        <v>1</v>
      </c>
      <c r="C631" s="85" t="s">
        <v>3293</v>
      </c>
      <c r="D631" s="85"/>
      <c r="E631" s="179" t="s">
        <v>3625</v>
      </c>
      <c r="F631" s="179" t="s">
        <v>3302</v>
      </c>
      <c r="G631" s="179" t="s">
        <v>297</v>
      </c>
      <c r="H631" s="86" t="s">
        <v>4011</v>
      </c>
      <c r="I631" s="85">
        <v>2010</v>
      </c>
      <c r="J631" s="85" t="s">
        <v>3061</v>
      </c>
      <c r="K631" s="87"/>
    </row>
    <row r="632" spans="1:11" x14ac:dyDescent="0.25">
      <c r="A632" s="84" t="s">
        <v>3158</v>
      </c>
      <c r="B632" s="85">
        <v>1</v>
      </c>
      <c r="C632" s="85" t="s">
        <v>3293</v>
      </c>
      <c r="D632" s="85"/>
      <c r="E632" s="179" t="s">
        <v>3240</v>
      </c>
      <c r="F632" s="179" t="s">
        <v>3241</v>
      </c>
      <c r="G632" s="179" t="s">
        <v>293</v>
      </c>
      <c r="H632" s="86" t="s">
        <v>3540</v>
      </c>
      <c r="I632" s="85">
        <v>2016</v>
      </c>
      <c r="J632" s="85" t="s">
        <v>3061</v>
      </c>
      <c r="K632" s="87"/>
    </row>
    <row r="633" spans="1:11" x14ac:dyDescent="0.25">
      <c r="A633" s="84" t="s">
        <v>3234</v>
      </c>
      <c r="B633" s="85">
        <v>1</v>
      </c>
      <c r="C633" s="85" t="s">
        <v>3293</v>
      </c>
      <c r="D633" s="85"/>
      <c r="E633" s="179" t="s">
        <v>4012</v>
      </c>
      <c r="F633" s="179" t="s">
        <v>4013</v>
      </c>
      <c r="G633" s="179" t="s">
        <v>302</v>
      </c>
      <c r="H633" s="86" t="s">
        <v>3087</v>
      </c>
      <c r="I633" s="85">
        <v>2018</v>
      </c>
      <c r="J633" s="85" t="s">
        <v>3061</v>
      </c>
      <c r="K633" s="87"/>
    </row>
    <row r="634" spans="1:11" x14ac:dyDescent="0.25">
      <c r="A634" s="84"/>
      <c r="B634" s="85"/>
      <c r="C634" s="85"/>
      <c r="D634" s="85"/>
      <c r="E634" s="179"/>
      <c r="F634" s="179"/>
      <c r="G634" s="179"/>
      <c r="H634" s="86"/>
      <c r="I634" s="85"/>
      <c r="J634" s="85"/>
      <c r="K634" s="87"/>
    </row>
    <row r="635" spans="1:11" ht="18.75" x14ac:dyDescent="0.25">
      <c r="A635" s="195" t="s">
        <v>4014</v>
      </c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</row>
    <row r="636" spans="1:11" x14ac:dyDescent="0.25">
      <c r="A636" s="84" t="s">
        <v>3050</v>
      </c>
      <c r="B636" s="85">
        <v>1</v>
      </c>
      <c r="C636" s="85" t="s">
        <v>3293</v>
      </c>
      <c r="D636" s="85"/>
      <c r="E636" s="179" t="s">
        <v>3684</v>
      </c>
      <c r="F636" s="179" t="s">
        <v>3161</v>
      </c>
      <c r="G636" s="179" t="s">
        <v>293</v>
      </c>
      <c r="H636" s="86" t="s">
        <v>3577</v>
      </c>
      <c r="I636" s="85">
        <v>2013</v>
      </c>
      <c r="J636" s="85" t="s">
        <v>3061</v>
      </c>
      <c r="K636" s="87"/>
    </row>
    <row r="637" spans="1:11" x14ac:dyDescent="0.25">
      <c r="A637" s="84"/>
      <c r="B637" s="85"/>
      <c r="C637" s="85"/>
      <c r="D637" s="85"/>
      <c r="E637" s="179"/>
      <c r="F637" s="179"/>
      <c r="G637" s="179"/>
      <c r="H637" s="86"/>
      <c r="I637" s="85"/>
      <c r="J637" s="85"/>
      <c r="K637" s="87"/>
    </row>
    <row r="638" spans="1:11" ht="18.75" x14ac:dyDescent="0.25">
      <c r="A638" s="195" t="s">
        <v>4015</v>
      </c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</row>
    <row r="639" spans="1:11" x14ac:dyDescent="0.25">
      <c r="A639" s="84" t="s">
        <v>3050</v>
      </c>
      <c r="B639" s="85">
        <v>1</v>
      </c>
      <c r="C639" s="85" t="s">
        <v>3310</v>
      </c>
      <c r="D639" s="85"/>
      <c r="E639" s="179" t="s">
        <v>3551</v>
      </c>
      <c r="F639" s="179" t="s">
        <v>3225</v>
      </c>
      <c r="G639" s="179" t="s">
        <v>302</v>
      </c>
      <c r="H639" s="86" t="s">
        <v>4016</v>
      </c>
      <c r="I639" s="85">
        <v>1987</v>
      </c>
      <c r="J639" s="85"/>
      <c r="K639" s="87"/>
    </row>
    <row r="640" spans="1:11" x14ac:dyDescent="0.25">
      <c r="A640" s="84"/>
      <c r="B640" s="85"/>
      <c r="C640" s="85"/>
      <c r="D640" s="85"/>
      <c r="E640" s="179"/>
      <c r="F640" s="179"/>
      <c r="G640" s="179"/>
      <c r="H640" s="86"/>
      <c r="I640" s="85"/>
      <c r="J640" s="85"/>
      <c r="K640" s="87"/>
    </row>
    <row r="641" spans="1:11" ht="18.75" x14ac:dyDescent="0.25">
      <c r="A641" s="195" t="s">
        <v>4017</v>
      </c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</row>
    <row r="642" spans="1:11" x14ac:dyDescent="0.25">
      <c r="A642" s="84" t="s">
        <v>3050</v>
      </c>
      <c r="B642" s="85">
        <v>1</v>
      </c>
      <c r="C642" s="85" t="s">
        <v>3051</v>
      </c>
      <c r="D642" s="85"/>
      <c r="E642" s="179" t="s">
        <v>4018</v>
      </c>
      <c r="F642" s="179" t="s">
        <v>3153</v>
      </c>
      <c r="G642" s="179" t="s">
        <v>298</v>
      </c>
      <c r="H642" s="86" t="s">
        <v>3725</v>
      </c>
      <c r="I642" s="85">
        <v>2011</v>
      </c>
      <c r="J642" s="85" t="s">
        <v>3061</v>
      </c>
      <c r="K642" s="87"/>
    </row>
    <row r="643" spans="1:11" x14ac:dyDescent="0.25">
      <c r="A643" s="84"/>
      <c r="B643" s="85"/>
      <c r="C643" s="85"/>
      <c r="D643" s="85"/>
      <c r="E643" s="179"/>
      <c r="F643" s="179"/>
      <c r="G643" s="179"/>
      <c r="H643" s="86"/>
      <c r="I643" s="85"/>
      <c r="J643" s="85"/>
      <c r="K643" s="87"/>
    </row>
    <row r="644" spans="1:11" ht="18.75" x14ac:dyDescent="0.25">
      <c r="A644" s="195" t="s">
        <v>4019</v>
      </c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</row>
    <row r="645" spans="1:11" x14ac:dyDescent="0.25">
      <c r="A645" s="84" t="s">
        <v>3050</v>
      </c>
      <c r="B645" s="85">
        <v>1</v>
      </c>
      <c r="C645" s="85" t="s">
        <v>3293</v>
      </c>
      <c r="D645" s="85"/>
      <c r="E645" s="179" t="s">
        <v>4020</v>
      </c>
      <c r="F645" s="179" t="s">
        <v>3316</v>
      </c>
      <c r="G645" s="179" t="s">
        <v>293</v>
      </c>
      <c r="H645" s="86" t="s">
        <v>3585</v>
      </c>
      <c r="I645" s="85">
        <v>1905</v>
      </c>
      <c r="J645" s="85" t="s">
        <v>3163</v>
      </c>
      <c r="K645" s="87" t="s">
        <v>4021</v>
      </c>
    </row>
    <row r="646" spans="1:11" x14ac:dyDescent="0.25">
      <c r="A646" s="84" t="s">
        <v>3057</v>
      </c>
      <c r="B646" s="85">
        <v>1</v>
      </c>
      <c r="C646" s="85" t="s">
        <v>3293</v>
      </c>
      <c r="D646" s="85"/>
      <c r="E646" s="179" t="s">
        <v>3945</v>
      </c>
      <c r="F646" s="179" t="s">
        <v>3149</v>
      </c>
      <c r="G646" s="179" t="s">
        <v>300</v>
      </c>
      <c r="H646" s="86" t="s">
        <v>3114</v>
      </c>
      <c r="I646" s="85">
        <v>2006</v>
      </c>
      <c r="J646" s="85" t="s">
        <v>3061</v>
      </c>
      <c r="K646" s="87"/>
    </row>
    <row r="647" spans="1:11" x14ac:dyDescent="0.25">
      <c r="A647" s="84" t="s">
        <v>3092</v>
      </c>
      <c r="B647" s="85">
        <v>1</v>
      </c>
      <c r="C647" s="85" t="s">
        <v>3293</v>
      </c>
      <c r="D647" s="85"/>
      <c r="E647" s="179" t="s">
        <v>4022</v>
      </c>
      <c r="F647" s="179" t="s">
        <v>4023</v>
      </c>
      <c r="G647" s="179" t="s">
        <v>299</v>
      </c>
      <c r="H647" s="86" t="s">
        <v>4024</v>
      </c>
      <c r="I647" s="85">
        <v>2007</v>
      </c>
      <c r="J647" s="85" t="s">
        <v>3061</v>
      </c>
      <c r="K647" s="87"/>
    </row>
    <row r="648" spans="1:11" x14ac:dyDescent="0.25">
      <c r="A648" s="84" t="s">
        <v>3115</v>
      </c>
      <c r="B648" s="85">
        <v>1</v>
      </c>
      <c r="C648" s="85" t="s">
        <v>3293</v>
      </c>
      <c r="D648" s="85"/>
      <c r="E648" s="87" t="s">
        <v>3426</v>
      </c>
      <c r="F648" s="87" t="s">
        <v>3393</v>
      </c>
      <c r="G648" s="87" t="s">
        <v>295</v>
      </c>
      <c r="H648" s="88" t="s">
        <v>4025</v>
      </c>
      <c r="I648" s="85">
        <v>2014</v>
      </c>
      <c r="J648" s="85" t="s">
        <v>3061</v>
      </c>
      <c r="K648" s="87"/>
    </row>
    <row r="649" spans="1:11" x14ac:dyDescent="0.25">
      <c r="A649" s="84" t="s">
        <v>3136</v>
      </c>
      <c r="B649" s="85">
        <v>1</v>
      </c>
      <c r="C649" s="85" t="s">
        <v>3293</v>
      </c>
      <c r="D649" s="85"/>
      <c r="E649" s="87" t="s">
        <v>4026</v>
      </c>
      <c r="F649" s="87" t="s">
        <v>3062</v>
      </c>
      <c r="G649" s="87" t="s">
        <v>299</v>
      </c>
      <c r="H649" s="88" t="s">
        <v>3537</v>
      </c>
      <c r="I649" s="85">
        <v>2020</v>
      </c>
      <c r="J649" s="85"/>
      <c r="K649" s="87"/>
    </row>
    <row r="650" spans="1:11" s="81" customFormat="1" x14ac:dyDescent="0.25">
      <c r="A650" s="89" t="s">
        <v>3155</v>
      </c>
      <c r="B650" s="90">
        <v>1</v>
      </c>
      <c r="C650" s="90" t="s">
        <v>3293</v>
      </c>
      <c r="D650" s="90"/>
      <c r="E650" s="93" t="s">
        <v>4027</v>
      </c>
      <c r="F650" s="93" t="s">
        <v>3225</v>
      </c>
      <c r="G650" s="93" t="s">
        <v>302</v>
      </c>
      <c r="H650" s="122" t="s">
        <v>3308</v>
      </c>
      <c r="I650" s="90">
        <v>2021</v>
      </c>
      <c r="J650" s="90" t="s">
        <v>3061</v>
      </c>
      <c r="K650" s="93"/>
    </row>
    <row r="651" spans="1:11" s="98" customFormat="1" x14ac:dyDescent="0.25">
      <c r="A651" s="94"/>
      <c r="B651" s="95">
        <v>1</v>
      </c>
      <c r="C651" s="95" t="s">
        <v>3293</v>
      </c>
      <c r="D651" s="95"/>
      <c r="E651" s="178" t="s">
        <v>4028</v>
      </c>
      <c r="F651" s="178" t="s">
        <v>3225</v>
      </c>
      <c r="G651" s="178" t="s">
        <v>302</v>
      </c>
      <c r="H651" s="96" t="s">
        <v>3792</v>
      </c>
      <c r="I651" s="95">
        <v>2021</v>
      </c>
      <c r="J651" s="95"/>
      <c r="K651" s="97" t="s">
        <v>4029</v>
      </c>
    </row>
    <row r="652" spans="1:11" x14ac:dyDescent="0.25">
      <c r="A652" s="84"/>
      <c r="B652" s="85"/>
      <c r="C652" s="85"/>
      <c r="D652" s="85"/>
      <c r="E652" s="87"/>
      <c r="F652" s="87"/>
      <c r="G652" s="87"/>
      <c r="H652" s="88"/>
      <c r="I652" s="85"/>
      <c r="J652" s="85"/>
      <c r="K652" s="87"/>
    </row>
    <row r="653" spans="1:11" ht="18.75" x14ac:dyDescent="0.25">
      <c r="A653" s="195" t="s">
        <v>4030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</row>
    <row r="654" spans="1:11" x14ac:dyDescent="0.25">
      <c r="A654" s="84" t="s">
        <v>3050</v>
      </c>
      <c r="B654" s="85">
        <v>1</v>
      </c>
      <c r="C654" s="85" t="s">
        <v>3310</v>
      </c>
      <c r="D654" s="85"/>
      <c r="E654" s="179" t="s">
        <v>4031</v>
      </c>
      <c r="F654" s="179" t="s">
        <v>3576</v>
      </c>
      <c r="G654" s="179" t="s">
        <v>300</v>
      </c>
      <c r="H654" s="86" t="s">
        <v>4032</v>
      </c>
      <c r="I654" s="85">
        <v>2008</v>
      </c>
      <c r="J654" s="85" t="s">
        <v>3061</v>
      </c>
      <c r="K654" s="87"/>
    </row>
    <row r="655" spans="1:11" x14ac:dyDescent="0.25">
      <c r="A655" s="84" t="s">
        <v>3057</v>
      </c>
      <c r="B655" s="85">
        <v>1</v>
      </c>
      <c r="C655" s="85" t="s">
        <v>3310</v>
      </c>
      <c r="D655" s="85"/>
      <c r="E655" s="179" t="s">
        <v>3950</v>
      </c>
      <c r="F655" s="179" t="s">
        <v>3149</v>
      </c>
      <c r="G655" s="179" t="s">
        <v>300</v>
      </c>
      <c r="H655" s="86" t="s">
        <v>3752</v>
      </c>
      <c r="I655" s="85">
        <v>2016</v>
      </c>
      <c r="J655" s="85" t="s">
        <v>3061</v>
      </c>
      <c r="K655" s="87" t="s">
        <v>3335</v>
      </c>
    </row>
    <row r="656" spans="1:11" x14ac:dyDescent="0.25">
      <c r="A656" s="84"/>
      <c r="B656" s="85"/>
      <c r="C656" s="85"/>
      <c r="D656" s="85"/>
      <c r="E656" s="179"/>
      <c r="F656" s="179"/>
      <c r="G656" s="179"/>
      <c r="H656" s="86"/>
      <c r="I656" s="85"/>
      <c r="J656" s="85"/>
      <c r="K656" s="87"/>
    </row>
    <row r="657" spans="1:11" ht="18.75" x14ac:dyDescent="0.25">
      <c r="A657" s="195" t="s">
        <v>4033</v>
      </c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</row>
    <row r="658" spans="1:11" x14ac:dyDescent="0.25">
      <c r="A658" s="84" t="s">
        <v>3050</v>
      </c>
      <c r="B658" s="85">
        <v>1</v>
      </c>
      <c r="C658" s="85" t="s">
        <v>3310</v>
      </c>
      <c r="D658" s="85"/>
      <c r="E658" s="179" t="s">
        <v>3517</v>
      </c>
      <c r="F658" s="179" t="s">
        <v>3437</v>
      </c>
      <c r="G658" s="179" t="s">
        <v>295</v>
      </c>
      <c r="H658" s="86" t="s">
        <v>4034</v>
      </c>
      <c r="I658" s="85">
        <v>2002</v>
      </c>
      <c r="J658" s="85" t="s">
        <v>3061</v>
      </c>
      <c r="K658" s="87"/>
    </row>
    <row r="659" spans="1:11" x14ac:dyDescent="0.25">
      <c r="A659" s="84" t="s">
        <v>3057</v>
      </c>
      <c r="B659" s="85">
        <v>1</v>
      </c>
      <c r="C659" s="85" t="s">
        <v>3293</v>
      </c>
      <c r="D659" s="85" t="s">
        <v>3105</v>
      </c>
      <c r="E659" s="179" t="s">
        <v>4035</v>
      </c>
      <c r="F659" s="179" t="s">
        <v>3501</v>
      </c>
      <c r="G659" s="179" t="s">
        <v>299</v>
      </c>
      <c r="H659" s="86" t="s">
        <v>3558</v>
      </c>
      <c r="I659" s="85">
        <v>2004</v>
      </c>
      <c r="J659" s="85" t="s">
        <v>3061</v>
      </c>
      <c r="K659" s="87"/>
    </row>
    <row r="660" spans="1:11" x14ac:dyDescent="0.25">
      <c r="A660" s="84" t="s">
        <v>3092</v>
      </c>
      <c r="B660" s="85">
        <v>1</v>
      </c>
      <c r="C660" s="85" t="s">
        <v>3310</v>
      </c>
      <c r="D660" s="85"/>
      <c r="E660" s="179" t="s">
        <v>4036</v>
      </c>
      <c r="F660" s="179" t="s">
        <v>3437</v>
      </c>
      <c r="G660" s="179" t="s">
        <v>295</v>
      </c>
      <c r="H660" s="86" t="s">
        <v>4037</v>
      </c>
      <c r="I660" s="85">
        <v>2007</v>
      </c>
      <c r="J660" s="85" t="s">
        <v>3061</v>
      </c>
      <c r="K660" s="87" t="s">
        <v>3335</v>
      </c>
    </row>
    <row r="661" spans="1:11" x14ac:dyDescent="0.25">
      <c r="A661" s="84" t="s">
        <v>3115</v>
      </c>
      <c r="B661" s="85">
        <v>1</v>
      </c>
      <c r="C661" s="85" t="s">
        <v>3116</v>
      </c>
      <c r="D661" s="85"/>
      <c r="E661" s="179" t="s">
        <v>4038</v>
      </c>
      <c r="F661" s="179" t="s">
        <v>3080</v>
      </c>
      <c r="G661" s="179" t="s">
        <v>295</v>
      </c>
      <c r="H661" s="86" t="s">
        <v>4039</v>
      </c>
      <c r="I661" s="85">
        <v>2013</v>
      </c>
      <c r="J661" s="85" t="s">
        <v>3061</v>
      </c>
      <c r="K661" s="87" t="s">
        <v>3335</v>
      </c>
    </row>
    <row r="662" spans="1:11" x14ac:dyDescent="0.25">
      <c r="A662" s="84"/>
      <c r="B662" s="85"/>
      <c r="C662" s="85"/>
      <c r="D662" s="85"/>
      <c r="E662" s="179"/>
      <c r="F662" s="179"/>
      <c r="G662" s="179"/>
      <c r="H662" s="86"/>
      <c r="I662" s="85"/>
      <c r="J662" s="85"/>
      <c r="K662" s="87"/>
    </row>
    <row r="663" spans="1:11" ht="18.75" x14ac:dyDescent="0.25">
      <c r="A663" s="195" t="s">
        <v>4040</v>
      </c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</row>
    <row r="664" spans="1:11" x14ac:dyDescent="0.25">
      <c r="A664" s="84" t="s">
        <v>3050</v>
      </c>
      <c r="B664" s="85">
        <v>1</v>
      </c>
      <c r="C664" s="85" t="s">
        <v>3310</v>
      </c>
      <c r="D664" s="85"/>
      <c r="E664" s="179" t="s">
        <v>4041</v>
      </c>
      <c r="F664" s="179" t="s">
        <v>3107</v>
      </c>
      <c r="G664" s="179" t="s">
        <v>299</v>
      </c>
      <c r="H664" s="86" t="s">
        <v>3078</v>
      </c>
      <c r="I664" s="85">
        <v>2002</v>
      </c>
      <c r="J664" s="85" t="s">
        <v>3061</v>
      </c>
      <c r="K664" s="87" t="s">
        <v>3335</v>
      </c>
    </row>
    <row r="665" spans="1:11" x14ac:dyDescent="0.25">
      <c r="A665" s="84"/>
      <c r="B665" s="85"/>
      <c r="C665" s="85"/>
      <c r="D665" s="85"/>
      <c r="E665" s="179"/>
      <c r="F665" s="179"/>
      <c r="G665" s="179"/>
      <c r="H665" s="86"/>
      <c r="I665" s="85"/>
      <c r="J665" s="85"/>
      <c r="K665" s="87"/>
    </row>
    <row r="666" spans="1:11" ht="18.75" x14ac:dyDescent="0.25">
      <c r="A666" s="195" t="s">
        <v>4042</v>
      </c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</row>
    <row r="667" spans="1:11" x14ac:dyDescent="0.25">
      <c r="A667" s="84" t="s">
        <v>3050</v>
      </c>
      <c r="B667" s="85">
        <v>1</v>
      </c>
      <c r="C667" s="85" t="s">
        <v>3293</v>
      </c>
      <c r="D667" s="85"/>
      <c r="E667" s="87" t="s">
        <v>3071</v>
      </c>
      <c r="F667" s="87" t="s">
        <v>3072</v>
      </c>
      <c r="G667" s="87" t="s">
        <v>301</v>
      </c>
      <c r="H667" s="88" t="s">
        <v>3469</v>
      </c>
      <c r="I667" s="85">
        <v>2020</v>
      </c>
      <c r="J667" s="85" t="s">
        <v>3722</v>
      </c>
      <c r="K667" s="87" t="s">
        <v>3335</v>
      </c>
    </row>
    <row r="668" spans="1:11" x14ac:dyDescent="0.25">
      <c r="A668" s="84" t="s">
        <v>3057</v>
      </c>
      <c r="B668" s="85">
        <v>1</v>
      </c>
      <c r="C668" s="85" t="s">
        <v>3293</v>
      </c>
      <c r="D668" s="85"/>
      <c r="E668" s="87" t="s">
        <v>4043</v>
      </c>
      <c r="F668" s="87" t="s">
        <v>3915</v>
      </c>
      <c r="G668" s="87" t="s">
        <v>295</v>
      </c>
      <c r="H668" s="88" t="s">
        <v>4044</v>
      </c>
      <c r="I668" s="85">
        <v>2021</v>
      </c>
      <c r="J668" s="85" t="s">
        <v>3061</v>
      </c>
      <c r="K668" s="87" t="s">
        <v>3335</v>
      </c>
    </row>
    <row r="669" spans="1:11" x14ac:dyDescent="0.25">
      <c r="A669" s="84" t="s">
        <v>3092</v>
      </c>
      <c r="B669" s="85">
        <v>1</v>
      </c>
      <c r="C669" s="85" t="s">
        <v>3293</v>
      </c>
      <c r="D669" s="85"/>
      <c r="E669" s="87" t="s">
        <v>1434</v>
      </c>
      <c r="F669" s="87" t="s">
        <v>3130</v>
      </c>
      <c r="G669" s="87" t="s">
        <v>296</v>
      </c>
      <c r="H669" s="88" t="s">
        <v>4045</v>
      </c>
      <c r="I669" s="85">
        <v>2021</v>
      </c>
      <c r="J669" s="85" t="s">
        <v>3061</v>
      </c>
      <c r="K669" s="87" t="s">
        <v>3335</v>
      </c>
    </row>
    <row r="670" spans="1:11" x14ac:dyDescent="0.25">
      <c r="A670" s="84" t="s">
        <v>3115</v>
      </c>
      <c r="B670" s="85">
        <v>1</v>
      </c>
      <c r="C670" s="85" t="s">
        <v>3293</v>
      </c>
      <c r="D670" s="85"/>
      <c r="E670" s="87" t="s">
        <v>1434</v>
      </c>
      <c r="F670" s="87" t="s">
        <v>3130</v>
      </c>
      <c r="G670" s="87" t="s">
        <v>296</v>
      </c>
      <c r="H670" s="88" t="s">
        <v>3087</v>
      </c>
      <c r="I670" s="85">
        <v>2023</v>
      </c>
      <c r="J670" s="85" t="s">
        <v>3061</v>
      </c>
      <c r="K670" s="87" t="s">
        <v>3335</v>
      </c>
    </row>
    <row r="671" spans="1:11" x14ac:dyDescent="0.25">
      <c r="A671" s="84"/>
      <c r="B671" s="85"/>
      <c r="C671" s="85"/>
      <c r="D671" s="85"/>
      <c r="E671" s="87"/>
      <c r="F671" s="87"/>
      <c r="G671" s="87"/>
      <c r="H671" s="88"/>
      <c r="I671" s="85"/>
      <c r="J671" s="85"/>
      <c r="K671" s="87"/>
    </row>
    <row r="672" spans="1:11" ht="18.75" x14ac:dyDescent="0.25">
      <c r="A672" s="195" t="s">
        <v>4046</v>
      </c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</row>
    <row r="673" spans="1:11" x14ac:dyDescent="0.25">
      <c r="A673" s="84" t="s">
        <v>3050</v>
      </c>
      <c r="B673" s="85">
        <v>1</v>
      </c>
      <c r="C673" s="85" t="s">
        <v>3310</v>
      </c>
      <c r="D673" s="85"/>
      <c r="E673" s="179" t="s">
        <v>3912</v>
      </c>
      <c r="F673" s="179" t="s">
        <v>3059</v>
      </c>
      <c r="G673" s="179" t="s">
        <v>298</v>
      </c>
      <c r="H673" s="86" t="s">
        <v>3083</v>
      </c>
      <c r="I673" s="85">
        <v>2013</v>
      </c>
      <c r="J673" s="85" t="s">
        <v>3061</v>
      </c>
      <c r="K673" s="87"/>
    </row>
    <row r="674" spans="1:11" x14ac:dyDescent="0.25">
      <c r="A674" s="84" t="s">
        <v>3057</v>
      </c>
      <c r="B674" s="85">
        <v>1</v>
      </c>
      <c r="C674" s="85" t="s">
        <v>3116</v>
      </c>
      <c r="D674" s="85"/>
      <c r="E674" s="179" t="s">
        <v>4047</v>
      </c>
      <c r="F674" s="179" t="s">
        <v>3437</v>
      </c>
      <c r="G674" s="179" t="s">
        <v>295</v>
      </c>
      <c r="H674" s="86" t="s">
        <v>4048</v>
      </c>
      <c r="I674" s="85">
        <v>2022</v>
      </c>
      <c r="J674" s="85" t="s">
        <v>3061</v>
      </c>
      <c r="K674" s="87"/>
    </row>
    <row r="675" spans="1:11" x14ac:dyDescent="0.25">
      <c r="A675" s="84" t="s">
        <v>3092</v>
      </c>
      <c r="B675" s="85">
        <v>1</v>
      </c>
      <c r="C675" s="85" t="s">
        <v>3310</v>
      </c>
      <c r="D675" s="85"/>
      <c r="E675" s="179" t="s">
        <v>4049</v>
      </c>
      <c r="F675" s="179" t="s">
        <v>3974</v>
      </c>
      <c r="G675" s="179" t="s">
        <v>298</v>
      </c>
      <c r="H675" s="86" t="s">
        <v>4050</v>
      </c>
      <c r="I675" s="85">
        <v>2022</v>
      </c>
      <c r="J675" s="85" t="s">
        <v>3061</v>
      </c>
      <c r="K675" s="87"/>
    </row>
    <row r="676" spans="1:11" x14ac:dyDescent="0.25">
      <c r="A676" s="84"/>
      <c r="B676" s="85"/>
      <c r="C676" s="85"/>
      <c r="D676" s="85"/>
      <c r="E676" s="179"/>
      <c r="F676" s="179"/>
      <c r="G676" s="179"/>
      <c r="H676" s="86"/>
      <c r="I676" s="85"/>
      <c r="J676" s="85"/>
      <c r="K676" s="87"/>
    </row>
    <row r="677" spans="1:11" ht="18.75" x14ac:dyDescent="0.25">
      <c r="A677" s="195" t="s">
        <v>4051</v>
      </c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</row>
    <row r="678" spans="1:11" x14ac:dyDescent="0.25">
      <c r="A678" s="84" t="s">
        <v>3050</v>
      </c>
      <c r="B678" s="85">
        <v>1</v>
      </c>
      <c r="C678" s="85" t="s">
        <v>3116</v>
      </c>
      <c r="D678" s="85"/>
      <c r="E678" s="179" t="s">
        <v>4052</v>
      </c>
      <c r="F678" s="179" t="s">
        <v>3062</v>
      </c>
      <c r="G678" s="179" t="s">
        <v>299</v>
      </c>
      <c r="H678" s="86" t="s">
        <v>4053</v>
      </c>
      <c r="I678" s="85">
        <v>2004</v>
      </c>
      <c r="J678" s="85" t="s">
        <v>3061</v>
      </c>
      <c r="K678" s="87" t="s">
        <v>3335</v>
      </c>
    </row>
    <row r="679" spans="1:11" x14ac:dyDescent="0.25">
      <c r="A679" s="84" t="s">
        <v>3057</v>
      </c>
      <c r="B679" s="85">
        <v>1</v>
      </c>
      <c r="C679" s="85" t="s">
        <v>3310</v>
      </c>
      <c r="D679" s="85"/>
      <c r="E679" s="179" t="s">
        <v>4054</v>
      </c>
      <c r="F679" s="179" t="s">
        <v>3062</v>
      </c>
      <c r="G679" s="179" t="s">
        <v>299</v>
      </c>
      <c r="H679" s="86" t="s">
        <v>3933</v>
      </c>
      <c r="I679" s="85">
        <v>2005</v>
      </c>
      <c r="J679" s="85"/>
      <c r="K679" s="87"/>
    </row>
    <row r="680" spans="1:11" x14ac:dyDescent="0.25">
      <c r="A680" s="84" t="s">
        <v>3092</v>
      </c>
      <c r="B680" s="85">
        <v>1</v>
      </c>
      <c r="C680" s="85" t="s">
        <v>3293</v>
      </c>
      <c r="D680" s="85"/>
      <c r="E680" s="179" t="s">
        <v>4055</v>
      </c>
      <c r="F680" s="179" t="s">
        <v>3107</v>
      </c>
      <c r="G680" s="179" t="s">
        <v>299</v>
      </c>
      <c r="H680" s="86" t="s">
        <v>4056</v>
      </c>
      <c r="I680" s="85">
        <v>2022</v>
      </c>
      <c r="J680" s="85" t="s">
        <v>3061</v>
      </c>
      <c r="K680" s="87" t="s">
        <v>3335</v>
      </c>
    </row>
    <row r="681" spans="1:11" x14ac:dyDescent="0.25">
      <c r="A681" s="84"/>
      <c r="B681" s="85"/>
      <c r="C681" s="85"/>
      <c r="D681" s="85"/>
      <c r="E681" s="179"/>
      <c r="F681" s="179"/>
      <c r="G681" s="179"/>
      <c r="H681" s="86"/>
      <c r="I681" s="85"/>
      <c r="J681" s="85"/>
      <c r="K681" s="87"/>
    </row>
    <row r="682" spans="1:11" ht="18.75" x14ac:dyDescent="0.25">
      <c r="A682" s="195" t="s">
        <v>4057</v>
      </c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</row>
    <row r="683" spans="1:11" x14ac:dyDescent="0.25">
      <c r="A683" s="84" t="s">
        <v>3050</v>
      </c>
      <c r="B683" s="85">
        <v>1</v>
      </c>
      <c r="C683" s="85" t="s">
        <v>3293</v>
      </c>
      <c r="D683" s="85"/>
      <c r="E683" s="179" t="s">
        <v>4058</v>
      </c>
      <c r="F683" s="179" t="s">
        <v>3342</v>
      </c>
      <c r="G683" s="179" t="s">
        <v>299</v>
      </c>
      <c r="H683" s="86" t="s">
        <v>4059</v>
      </c>
      <c r="I683" s="85">
        <v>1983</v>
      </c>
      <c r="J683" s="85" t="s">
        <v>3061</v>
      </c>
      <c r="K683" s="87" t="s">
        <v>3335</v>
      </c>
    </row>
    <row r="684" spans="1:11" x14ac:dyDescent="0.25">
      <c r="A684" s="84" t="s">
        <v>3057</v>
      </c>
      <c r="B684" s="85">
        <v>1</v>
      </c>
      <c r="C684" s="85" t="s">
        <v>3293</v>
      </c>
      <c r="D684" s="85"/>
      <c r="E684" s="179" t="s">
        <v>4060</v>
      </c>
      <c r="F684" s="179" t="s">
        <v>3771</v>
      </c>
      <c r="G684" s="179" t="s">
        <v>300</v>
      </c>
      <c r="H684" s="86" t="s">
        <v>3534</v>
      </c>
      <c r="I684" s="85">
        <v>1997</v>
      </c>
      <c r="J684" s="85" t="s">
        <v>3061</v>
      </c>
      <c r="K684" s="87" t="s">
        <v>3335</v>
      </c>
    </row>
    <row r="685" spans="1:11" x14ac:dyDescent="0.25">
      <c r="A685" s="84" t="s">
        <v>3092</v>
      </c>
      <c r="B685" s="85">
        <v>1</v>
      </c>
      <c r="C685" s="85" t="s">
        <v>3310</v>
      </c>
      <c r="D685" s="85"/>
      <c r="E685" s="179" t="s">
        <v>4061</v>
      </c>
      <c r="F685" s="179" t="s">
        <v>3107</v>
      </c>
      <c r="G685" s="179" t="s">
        <v>299</v>
      </c>
      <c r="H685" s="86" t="s">
        <v>4062</v>
      </c>
      <c r="I685" s="85">
        <v>2010</v>
      </c>
      <c r="J685" s="85" t="s">
        <v>3061</v>
      </c>
      <c r="K685" s="87"/>
    </row>
    <row r="686" spans="1:11" x14ac:dyDescent="0.25">
      <c r="A686" s="84" t="s">
        <v>3115</v>
      </c>
      <c r="B686" s="85">
        <v>1</v>
      </c>
      <c r="C686" s="85" t="s">
        <v>3310</v>
      </c>
      <c r="D686" s="85"/>
      <c r="E686" s="179" t="s">
        <v>4063</v>
      </c>
      <c r="F686" s="179" t="s">
        <v>3062</v>
      </c>
      <c r="G686" s="179" t="s">
        <v>299</v>
      </c>
      <c r="H686" s="86" t="s">
        <v>4064</v>
      </c>
      <c r="I686" s="85">
        <v>2010</v>
      </c>
      <c r="J686" s="85" t="s">
        <v>3061</v>
      </c>
      <c r="K686" s="87"/>
    </row>
    <row r="687" spans="1:11" x14ac:dyDescent="0.25">
      <c r="A687" s="84" t="s">
        <v>3136</v>
      </c>
      <c r="B687" s="85">
        <v>1</v>
      </c>
      <c r="C687" s="85" t="s">
        <v>3310</v>
      </c>
      <c r="D687" s="85"/>
      <c r="E687" s="179" t="s">
        <v>4065</v>
      </c>
      <c r="F687" s="179" t="s">
        <v>3412</v>
      </c>
      <c r="G687" s="179" t="s">
        <v>299</v>
      </c>
      <c r="H687" s="86" t="s">
        <v>4066</v>
      </c>
      <c r="I687" s="85">
        <v>2011</v>
      </c>
      <c r="J687" s="85" t="s">
        <v>3061</v>
      </c>
      <c r="K687" s="87"/>
    </row>
    <row r="688" spans="1:11" x14ac:dyDescent="0.25">
      <c r="A688" s="84" t="s">
        <v>3155</v>
      </c>
      <c r="B688" s="85">
        <v>1</v>
      </c>
      <c r="C688" s="85" t="s">
        <v>3310</v>
      </c>
      <c r="D688" s="85"/>
      <c r="E688" s="179" t="s">
        <v>3079</v>
      </c>
      <c r="F688" s="179" t="s">
        <v>3080</v>
      </c>
      <c r="G688" s="179" t="s">
        <v>295</v>
      </c>
      <c r="H688" s="86" t="s">
        <v>4067</v>
      </c>
      <c r="I688" s="85">
        <v>2012</v>
      </c>
      <c r="J688" s="85" t="s">
        <v>3061</v>
      </c>
      <c r="K688" s="87"/>
    </row>
    <row r="689" spans="1:11" x14ac:dyDescent="0.25">
      <c r="A689" s="84" t="s">
        <v>3158</v>
      </c>
      <c r="B689" s="85">
        <v>1</v>
      </c>
      <c r="C689" s="85" t="s">
        <v>3116</v>
      </c>
      <c r="D689" s="85"/>
      <c r="E689" s="179" t="s">
        <v>4068</v>
      </c>
      <c r="F689" s="179" t="s">
        <v>3437</v>
      </c>
      <c r="G689" s="179" t="s">
        <v>295</v>
      </c>
      <c r="H689" s="86" t="s">
        <v>4045</v>
      </c>
      <c r="I689" s="85">
        <v>2012</v>
      </c>
      <c r="J689" s="85" t="s">
        <v>3061</v>
      </c>
      <c r="K689" s="87" t="s">
        <v>3335</v>
      </c>
    </row>
    <row r="690" spans="1:11" s="81" customFormat="1" x14ac:dyDescent="0.25">
      <c r="A690" s="89" t="s">
        <v>3234</v>
      </c>
      <c r="B690" s="90">
        <v>1</v>
      </c>
      <c r="C690" s="90" t="s">
        <v>3116</v>
      </c>
      <c r="D690" s="90"/>
      <c r="E690" s="91" t="s">
        <v>3079</v>
      </c>
      <c r="F690" s="91" t="s">
        <v>3080</v>
      </c>
      <c r="G690" s="91" t="s">
        <v>295</v>
      </c>
      <c r="H690" s="92" t="s">
        <v>4069</v>
      </c>
      <c r="I690" s="90">
        <v>2021</v>
      </c>
      <c r="J690" s="90" t="s">
        <v>3061</v>
      </c>
      <c r="K690" s="93" t="s">
        <v>3335</v>
      </c>
    </row>
    <row r="691" spans="1:11" s="81" customFormat="1" x14ac:dyDescent="0.25">
      <c r="A691" s="89" t="s">
        <v>3237</v>
      </c>
      <c r="B691" s="90">
        <v>1</v>
      </c>
      <c r="C691" s="90" t="s">
        <v>3310</v>
      </c>
      <c r="D691" s="90"/>
      <c r="E691" s="91" t="s">
        <v>4070</v>
      </c>
      <c r="F691" s="91" t="s">
        <v>3068</v>
      </c>
      <c r="G691" s="91" t="s">
        <v>299</v>
      </c>
      <c r="H691" s="92" t="s">
        <v>3472</v>
      </c>
      <c r="I691" s="90">
        <v>2023</v>
      </c>
      <c r="J691" s="90" t="s">
        <v>3061</v>
      </c>
      <c r="K691" s="93"/>
    </row>
    <row r="692" spans="1:11" x14ac:dyDescent="0.25">
      <c r="A692" s="84"/>
      <c r="B692" s="85"/>
      <c r="C692" s="85"/>
      <c r="D692" s="85"/>
      <c r="E692" s="179"/>
      <c r="F692" s="179"/>
      <c r="G692" s="179"/>
      <c r="H692" s="86"/>
      <c r="I692" s="85"/>
      <c r="J692" s="85"/>
      <c r="K692" s="87"/>
    </row>
    <row r="693" spans="1:11" ht="18.75" x14ac:dyDescent="0.25">
      <c r="A693" s="195" t="s">
        <v>4071</v>
      </c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</row>
    <row r="694" spans="1:11" x14ac:dyDescent="0.25">
      <c r="A694" s="84" t="s">
        <v>3050</v>
      </c>
      <c r="B694" s="85">
        <v>1</v>
      </c>
      <c r="C694" s="85" t="s">
        <v>3293</v>
      </c>
      <c r="D694" s="85"/>
      <c r="E694" s="179" t="s">
        <v>4072</v>
      </c>
      <c r="F694" s="179" t="s">
        <v>3130</v>
      </c>
      <c r="G694" s="179" t="s">
        <v>296</v>
      </c>
      <c r="H694" s="86" t="s">
        <v>4073</v>
      </c>
      <c r="I694" s="85">
        <v>2004</v>
      </c>
      <c r="J694" s="85" t="s">
        <v>3061</v>
      </c>
      <c r="K694" s="87" t="s">
        <v>3335</v>
      </c>
    </row>
    <row r="695" spans="1:11" x14ac:dyDescent="0.25">
      <c r="A695" s="84" t="s">
        <v>3057</v>
      </c>
      <c r="B695" s="85">
        <v>1</v>
      </c>
      <c r="C695" s="85" t="s">
        <v>3293</v>
      </c>
      <c r="D695" s="85"/>
      <c r="E695" s="179" t="s">
        <v>4074</v>
      </c>
      <c r="F695" s="179" t="s">
        <v>4075</v>
      </c>
      <c r="G695" s="179" t="s">
        <v>295</v>
      </c>
      <c r="H695" s="86" t="s">
        <v>3714</v>
      </c>
      <c r="I695" s="85">
        <v>2006</v>
      </c>
      <c r="J695" s="85" t="s">
        <v>3061</v>
      </c>
      <c r="K695" s="87" t="s">
        <v>3335</v>
      </c>
    </row>
    <row r="696" spans="1:11" x14ac:dyDescent="0.25">
      <c r="A696" s="84" t="s">
        <v>3092</v>
      </c>
      <c r="B696" s="85">
        <v>1</v>
      </c>
      <c r="C696" s="85" t="s">
        <v>3293</v>
      </c>
      <c r="D696" s="85"/>
      <c r="E696" s="179" t="s">
        <v>4076</v>
      </c>
      <c r="F696" s="179" t="s">
        <v>3062</v>
      </c>
      <c r="G696" s="179" t="s">
        <v>299</v>
      </c>
      <c r="H696" s="86" t="s">
        <v>3898</v>
      </c>
      <c r="I696" s="85">
        <v>2009</v>
      </c>
      <c r="J696" s="85" t="s">
        <v>3061</v>
      </c>
      <c r="K696" s="87" t="s">
        <v>3335</v>
      </c>
    </row>
    <row r="697" spans="1:11" x14ac:dyDescent="0.25">
      <c r="A697" s="84" t="s">
        <v>3115</v>
      </c>
      <c r="B697" s="85">
        <v>1</v>
      </c>
      <c r="C697" s="85" t="s">
        <v>3310</v>
      </c>
      <c r="D697" s="85"/>
      <c r="E697" s="179" t="s">
        <v>4077</v>
      </c>
      <c r="F697" s="179" t="s">
        <v>3927</v>
      </c>
      <c r="G697" s="179" t="s">
        <v>299</v>
      </c>
      <c r="H697" s="86" t="s">
        <v>4078</v>
      </c>
      <c r="I697" s="85">
        <v>2011</v>
      </c>
      <c r="J697" s="85" t="s">
        <v>3061</v>
      </c>
      <c r="K697" s="87"/>
    </row>
    <row r="698" spans="1:11" x14ac:dyDescent="0.25">
      <c r="A698" s="84" t="s">
        <v>3136</v>
      </c>
      <c r="B698" s="85">
        <v>1</v>
      </c>
      <c r="C698" s="85" t="s">
        <v>3310</v>
      </c>
      <c r="D698" s="85"/>
      <c r="E698" s="179" t="s">
        <v>4079</v>
      </c>
      <c r="F698" s="179" t="s">
        <v>3062</v>
      </c>
      <c r="G698" s="179" t="s">
        <v>299</v>
      </c>
      <c r="H698" s="86" t="s">
        <v>4050</v>
      </c>
      <c r="I698" s="85">
        <v>2012</v>
      </c>
      <c r="J698" s="85" t="s">
        <v>3061</v>
      </c>
      <c r="K698" s="87"/>
    </row>
    <row r="699" spans="1:11" x14ac:dyDescent="0.25">
      <c r="A699" s="84" t="s">
        <v>3155</v>
      </c>
      <c r="B699" s="85">
        <v>1</v>
      </c>
      <c r="C699" s="85" t="s">
        <v>3310</v>
      </c>
      <c r="D699" s="85"/>
      <c r="E699" s="179" t="s">
        <v>4080</v>
      </c>
      <c r="F699" s="179" t="s">
        <v>3424</v>
      </c>
      <c r="G699" s="179" t="s">
        <v>299</v>
      </c>
      <c r="H699" s="86" t="s">
        <v>4081</v>
      </c>
      <c r="I699" s="85">
        <v>2015</v>
      </c>
      <c r="J699" s="85" t="s">
        <v>3061</v>
      </c>
      <c r="K699" s="87"/>
    </row>
    <row r="700" spans="1:11" x14ac:dyDescent="0.25">
      <c r="A700" s="84" t="s">
        <v>3158</v>
      </c>
      <c r="B700" s="85">
        <v>1</v>
      </c>
      <c r="C700" s="85" t="s">
        <v>3116</v>
      </c>
      <c r="D700" s="85"/>
      <c r="E700" s="179" t="s">
        <v>4082</v>
      </c>
      <c r="F700" s="179" t="s">
        <v>3068</v>
      </c>
      <c r="G700" s="179" t="s">
        <v>299</v>
      </c>
      <c r="H700" s="86" t="s">
        <v>4083</v>
      </c>
      <c r="I700" s="85">
        <v>2019</v>
      </c>
      <c r="J700" s="85" t="s">
        <v>3061</v>
      </c>
      <c r="K700" s="87"/>
    </row>
    <row r="701" spans="1:11" x14ac:dyDescent="0.25">
      <c r="A701" s="84" t="s">
        <v>3234</v>
      </c>
      <c r="B701" s="85">
        <v>1</v>
      </c>
      <c r="C701" s="85" t="s">
        <v>3310</v>
      </c>
      <c r="D701" s="85"/>
      <c r="E701" s="179" t="s">
        <v>4084</v>
      </c>
      <c r="F701" s="179" t="s">
        <v>3138</v>
      </c>
      <c r="G701" s="179" t="s">
        <v>299</v>
      </c>
      <c r="H701" s="86" t="s">
        <v>4085</v>
      </c>
      <c r="I701" s="85">
        <v>2019</v>
      </c>
      <c r="J701" s="85" t="s">
        <v>3061</v>
      </c>
      <c r="K701" s="87"/>
    </row>
    <row r="702" spans="1:11" x14ac:dyDescent="0.25">
      <c r="A702" s="84"/>
      <c r="B702" s="85"/>
      <c r="C702" s="85"/>
      <c r="D702" s="85"/>
      <c r="E702" s="179"/>
      <c r="F702" s="179"/>
      <c r="G702" s="179"/>
      <c r="H702" s="86"/>
      <c r="I702" s="85"/>
      <c r="J702" s="85"/>
      <c r="K702" s="87"/>
    </row>
    <row r="703" spans="1:11" ht="18.75" x14ac:dyDescent="0.25">
      <c r="A703" s="195" t="s">
        <v>4086</v>
      </c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</row>
    <row r="704" spans="1:11" x14ac:dyDescent="0.25">
      <c r="A704" s="84" t="s">
        <v>3050</v>
      </c>
      <c r="B704" s="85">
        <v>1</v>
      </c>
      <c r="C704" s="85" t="s">
        <v>3310</v>
      </c>
      <c r="D704" s="85"/>
      <c r="E704" s="179" t="s">
        <v>3989</v>
      </c>
      <c r="F704" s="179" t="s">
        <v>3153</v>
      </c>
      <c r="G704" s="179" t="s">
        <v>298</v>
      </c>
      <c r="H704" s="86" t="s">
        <v>4059</v>
      </c>
      <c r="I704" s="85">
        <v>1988</v>
      </c>
      <c r="J704" s="85" t="s">
        <v>3061</v>
      </c>
      <c r="K704" s="87"/>
    </row>
    <row r="705" spans="1:11" x14ac:dyDescent="0.25">
      <c r="A705" s="84"/>
      <c r="B705" s="85"/>
      <c r="C705" s="85"/>
      <c r="D705" s="85"/>
      <c r="E705" s="179"/>
      <c r="F705" s="179"/>
      <c r="G705" s="179"/>
      <c r="H705" s="86"/>
      <c r="I705" s="85"/>
      <c r="J705" s="85"/>
      <c r="K705" s="87"/>
    </row>
    <row r="706" spans="1:11" ht="18.75" x14ac:dyDescent="0.25">
      <c r="A706" s="195" t="s">
        <v>4087</v>
      </c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</row>
    <row r="707" spans="1:11" x14ac:dyDescent="0.25">
      <c r="A707" s="84" t="s">
        <v>3050</v>
      </c>
      <c r="B707" s="85">
        <v>1</v>
      </c>
      <c r="C707" s="85" t="s">
        <v>3293</v>
      </c>
      <c r="D707" s="85"/>
      <c r="E707" s="179" t="s">
        <v>3950</v>
      </c>
      <c r="F707" s="179" t="s">
        <v>3149</v>
      </c>
      <c r="G707" s="179" t="s">
        <v>300</v>
      </c>
      <c r="H707" s="86" t="s">
        <v>4088</v>
      </c>
      <c r="I707" s="85">
        <v>1992</v>
      </c>
      <c r="J707" s="85" t="s">
        <v>3061</v>
      </c>
      <c r="K707" s="87" t="s">
        <v>3335</v>
      </c>
    </row>
    <row r="708" spans="1:11" x14ac:dyDescent="0.25">
      <c r="A708" s="84" t="s">
        <v>3057</v>
      </c>
      <c r="B708" s="85">
        <v>1</v>
      </c>
      <c r="C708" s="85" t="s">
        <v>3293</v>
      </c>
      <c r="D708" s="85"/>
      <c r="E708" s="179" t="s">
        <v>4089</v>
      </c>
      <c r="F708" s="179" t="s">
        <v>3062</v>
      </c>
      <c r="G708" s="179" t="s">
        <v>299</v>
      </c>
      <c r="H708" s="86" t="s">
        <v>3626</v>
      </c>
      <c r="I708" s="85">
        <v>1993</v>
      </c>
      <c r="J708" s="85" t="s">
        <v>3061</v>
      </c>
      <c r="K708" s="87"/>
    </row>
    <row r="709" spans="1:11" x14ac:dyDescent="0.25">
      <c r="A709" s="84" t="s">
        <v>3092</v>
      </c>
      <c r="B709" s="85">
        <v>1</v>
      </c>
      <c r="C709" s="85" t="s">
        <v>3116</v>
      </c>
      <c r="D709" s="85"/>
      <c r="E709" s="179" t="s">
        <v>4041</v>
      </c>
      <c r="F709" s="179" t="s">
        <v>3107</v>
      </c>
      <c r="G709" s="179" t="s">
        <v>299</v>
      </c>
      <c r="H709" s="86" t="s">
        <v>4090</v>
      </c>
      <c r="I709" s="85">
        <v>1994</v>
      </c>
      <c r="J709" s="85" t="s">
        <v>3061</v>
      </c>
      <c r="K709" s="87" t="s">
        <v>3335</v>
      </c>
    </row>
    <row r="710" spans="1:11" x14ac:dyDescent="0.25">
      <c r="A710" s="84" t="s">
        <v>3115</v>
      </c>
      <c r="B710" s="85">
        <v>1</v>
      </c>
      <c r="C710" s="85" t="s">
        <v>3310</v>
      </c>
      <c r="D710" s="85"/>
      <c r="E710" s="179" t="s">
        <v>4091</v>
      </c>
      <c r="F710" s="179" t="s">
        <v>3097</v>
      </c>
      <c r="G710" s="179" t="s">
        <v>300</v>
      </c>
      <c r="H710" s="86" t="s">
        <v>4092</v>
      </c>
      <c r="I710" s="85">
        <v>2007</v>
      </c>
      <c r="J710" s="85" t="s">
        <v>3061</v>
      </c>
      <c r="K710" s="87"/>
    </row>
    <row r="711" spans="1:11" x14ac:dyDescent="0.25">
      <c r="A711" s="84" t="s">
        <v>3136</v>
      </c>
      <c r="B711" s="85">
        <v>1</v>
      </c>
      <c r="C711" s="85" t="s">
        <v>3293</v>
      </c>
      <c r="D711" s="85"/>
      <c r="E711" s="179" t="s">
        <v>4093</v>
      </c>
      <c r="F711" s="179" t="s">
        <v>4013</v>
      </c>
      <c r="G711" s="179" t="s">
        <v>302</v>
      </c>
      <c r="H711" s="86" t="s">
        <v>3903</v>
      </c>
      <c r="I711" s="85">
        <v>2008</v>
      </c>
      <c r="J711" s="85" t="s">
        <v>3061</v>
      </c>
      <c r="K711" s="87" t="s">
        <v>3335</v>
      </c>
    </row>
    <row r="712" spans="1:11" x14ac:dyDescent="0.25">
      <c r="A712" s="84" t="s">
        <v>3155</v>
      </c>
      <c r="B712" s="85">
        <v>1</v>
      </c>
      <c r="C712" s="85" t="s">
        <v>3293</v>
      </c>
      <c r="D712" s="85"/>
      <c r="E712" s="179" t="s">
        <v>4094</v>
      </c>
      <c r="F712" s="179" t="s">
        <v>3062</v>
      </c>
      <c r="G712" s="179" t="s">
        <v>299</v>
      </c>
      <c r="H712" s="86" t="s">
        <v>3272</v>
      </c>
      <c r="I712" s="85">
        <v>2014</v>
      </c>
      <c r="J712" s="85" t="s">
        <v>3061</v>
      </c>
      <c r="K712" s="87"/>
    </row>
    <row r="713" spans="1:11" x14ac:dyDescent="0.25">
      <c r="A713" s="84" t="s">
        <v>3158</v>
      </c>
      <c r="B713" s="85">
        <v>1</v>
      </c>
      <c r="C713" s="85" t="s">
        <v>3116</v>
      </c>
      <c r="D713" s="85"/>
      <c r="E713" s="179" t="s">
        <v>3936</v>
      </c>
      <c r="F713" s="179" t="s">
        <v>3062</v>
      </c>
      <c r="G713" s="179" t="s">
        <v>299</v>
      </c>
      <c r="H713" s="86" t="s">
        <v>3078</v>
      </c>
      <c r="I713" s="85">
        <v>2014</v>
      </c>
      <c r="J713" s="85" t="s">
        <v>3061</v>
      </c>
      <c r="K713" s="87"/>
    </row>
    <row r="714" spans="1:11" x14ac:dyDescent="0.25">
      <c r="A714" s="84" t="s">
        <v>3234</v>
      </c>
      <c r="B714" s="85">
        <v>1</v>
      </c>
      <c r="C714" s="85" t="s">
        <v>3293</v>
      </c>
      <c r="D714" s="85"/>
      <c r="E714" s="179" t="s">
        <v>3934</v>
      </c>
      <c r="F714" s="179" t="s">
        <v>3062</v>
      </c>
      <c r="G714" s="179" t="s">
        <v>299</v>
      </c>
      <c r="H714" s="86" t="s">
        <v>4095</v>
      </c>
      <c r="I714" s="85">
        <v>2021</v>
      </c>
      <c r="J714" s="85" t="s">
        <v>3061</v>
      </c>
      <c r="K714" s="87"/>
    </row>
    <row r="715" spans="1:11" x14ac:dyDescent="0.25">
      <c r="A715" s="84"/>
      <c r="B715" s="85"/>
      <c r="C715" s="85"/>
      <c r="D715" s="85"/>
      <c r="E715" s="179"/>
      <c r="F715" s="179"/>
      <c r="G715" s="179"/>
      <c r="H715" s="86"/>
      <c r="I715" s="85"/>
      <c r="J715" s="85"/>
      <c r="K715" s="87"/>
    </row>
    <row r="716" spans="1:11" ht="18.75" x14ac:dyDescent="0.25">
      <c r="A716" s="195" t="s">
        <v>4096</v>
      </c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</row>
    <row r="717" spans="1:11" x14ac:dyDescent="0.25">
      <c r="A717" s="84" t="s">
        <v>3050</v>
      </c>
      <c r="B717" s="85">
        <v>1</v>
      </c>
      <c r="C717" s="85" t="s">
        <v>3116</v>
      </c>
      <c r="D717" s="85"/>
      <c r="E717" s="179" t="s">
        <v>3551</v>
      </c>
      <c r="F717" s="179" t="s">
        <v>3225</v>
      </c>
      <c r="G717" s="179" t="s">
        <v>302</v>
      </c>
      <c r="H717" s="86" t="s">
        <v>4097</v>
      </c>
      <c r="I717" s="85">
        <v>2010</v>
      </c>
      <c r="J717" s="85" t="s">
        <v>4098</v>
      </c>
      <c r="K717" s="87" t="s">
        <v>3335</v>
      </c>
    </row>
    <row r="718" spans="1:11" x14ac:dyDescent="0.25">
      <c r="A718" s="84" t="s">
        <v>3057</v>
      </c>
      <c r="B718" s="85">
        <v>1</v>
      </c>
      <c r="C718" s="85" t="s">
        <v>3116</v>
      </c>
      <c r="D718" s="85"/>
      <c r="E718" s="179" t="s">
        <v>3544</v>
      </c>
      <c r="F718" s="179" t="s">
        <v>3149</v>
      </c>
      <c r="G718" s="179" t="s">
        <v>300</v>
      </c>
      <c r="H718" s="86" t="s">
        <v>4099</v>
      </c>
      <c r="I718" s="85">
        <v>2020</v>
      </c>
      <c r="J718" s="85" t="s">
        <v>4098</v>
      </c>
      <c r="K718" s="87" t="s">
        <v>3335</v>
      </c>
    </row>
    <row r="719" spans="1:11" x14ac:dyDescent="0.25">
      <c r="A719" s="84"/>
      <c r="B719" s="85"/>
      <c r="C719" s="85"/>
      <c r="D719" s="85"/>
      <c r="E719" s="179"/>
      <c r="F719" s="179"/>
      <c r="G719" s="179"/>
      <c r="H719" s="86"/>
      <c r="I719" s="85"/>
      <c r="J719" s="85"/>
      <c r="K719" s="87"/>
    </row>
    <row r="720" spans="1:11" ht="18.75" x14ac:dyDescent="0.25">
      <c r="A720" s="195" t="s">
        <v>4100</v>
      </c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</row>
    <row r="721" spans="1:11" x14ac:dyDescent="0.25">
      <c r="A721" s="84" t="s">
        <v>3050</v>
      </c>
      <c r="B721" s="85">
        <v>1</v>
      </c>
      <c r="C721" s="85" t="s">
        <v>3116</v>
      </c>
      <c r="D721" s="85"/>
      <c r="E721" s="179" t="s">
        <v>1434</v>
      </c>
      <c r="F721" s="179" t="s">
        <v>3130</v>
      </c>
      <c r="G721" s="179" t="s">
        <v>296</v>
      </c>
      <c r="H721" s="86" t="s">
        <v>4101</v>
      </c>
      <c r="I721" s="85">
        <v>2004</v>
      </c>
      <c r="J721" s="85" t="s">
        <v>3061</v>
      </c>
      <c r="K721" s="87" t="s">
        <v>3335</v>
      </c>
    </row>
    <row r="722" spans="1:11" x14ac:dyDescent="0.25">
      <c r="A722" s="84" t="s">
        <v>3057</v>
      </c>
      <c r="B722" s="85">
        <v>1</v>
      </c>
      <c r="C722" s="85" t="s">
        <v>3101</v>
      </c>
      <c r="D722" s="85" t="s">
        <v>3105</v>
      </c>
      <c r="E722" s="179" t="s">
        <v>4102</v>
      </c>
      <c r="F722" s="179" t="s">
        <v>3130</v>
      </c>
      <c r="G722" s="179" t="s">
        <v>296</v>
      </c>
      <c r="H722" s="86" t="s">
        <v>4103</v>
      </c>
      <c r="I722" s="85">
        <v>2006</v>
      </c>
      <c r="J722" s="85" t="s">
        <v>3061</v>
      </c>
      <c r="K722" s="87" t="s">
        <v>3335</v>
      </c>
    </row>
    <row r="723" spans="1:11" x14ac:dyDescent="0.25">
      <c r="A723" s="84"/>
      <c r="B723" s="85"/>
      <c r="C723" s="85"/>
      <c r="D723" s="85"/>
      <c r="E723" s="179"/>
      <c r="F723" s="179"/>
      <c r="G723" s="179"/>
      <c r="H723" s="86"/>
      <c r="I723" s="85"/>
      <c r="J723" s="85"/>
      <c r="K723" s="87"/>
    </row>
    <row r="724" spans="1:11" ht="18.75" x14ac:dyDescent="0.25">
      <c r="A724" s="195" t="s">
        <v>4104</v>
      </c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</row>
    <row r="725" spans="1:11" x14ac:dyDescent="0.25">
      <c r="A725" s="84" t="s">
        <v>3050</v>
      </c>
      <c r="B725" s="85">
        <v>1</v>
      </c>
      <c r="C725" s="85" t="s">
        <v>3116</v>
      </c>
      <c r="D725" s="85"/>
      <c r="E725" s="179" t="s">
        <v>4105</v>
      </c>
      <c r="F725" s="179" t="s">
        <v>3225</v>
      </c>
      <c r="G725" s="179" t="s">
        <v>302</v>
      </c>
      <c r="H725" s="86" t="s">
        <v>4106</v>
      </c>
      <c r="I725" s="85">
        <v>2015</v>
      </c>
      <c r="J725" s="85" t="s">
        <v>3061</v>
      </c>
      <c r="K725" s="87"/>
    </row>
    <row r="726" spans="1:11" x14ac:dyDescent="0.25">
      <c r="A726" s="84"/>
      <c r="B726" s="85"/>
      <c r="C726" s="85"/>
      <c r="D726" s="85"/>
      <c r="E726" s="179"/>
      <c r="F726" s="179"/>
      <c r="G726" s="179"/>
      <c r="H726" s="86"/>
      <c r="I726" s="85"/>
      <c r="J726" s="85"/>
      <c r="K726" s="87"/>
    </row>
    <row r="727" spans="1:11" ht="18.75" x14ac:dyDescent="0.25">
      <c r="A727" s="195" t="s">
        <v>4107</v>
      </c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</row>
    <row r="728" spans="1:11" x14ac:dyDescent="0.25">
      <c r="A728" s="84" t="s">
        <v>3050</v>
      </c>
      <c r="B728" s="85">
        <v>1</v>
      </c>
      <c r="C728" s="85" t="s">
        <v>3293</v>
      </c>
      <c r="D728" s="85" t="s">
        <v>3105</v>
      </c>
      <c r="E728" s="179" t="s">
        <v>4093</v>
      </c>
      <c r="F728" s="179" t="s">
        <v>4013</v>
      </c>
      <c r="G728" s="179" t="s">
        <v>302</v>
      </c>
      <c r="H728" s="86" t="s">
        <v>4108</v>
      </c>
      <c r="I728" s="85">
        <v>1981</v>
      </c>
      <c r="J728" s="85"/>
      <c r="K728" s="87"/>
    </row>
    <row r="729" spans="1:11" x14ac:dyDescent="0.25">
      <c r="A729" s="84" t="s">
        <v>3057</v>
      </c>
      <c r="B729" s="85">
        <v>1</v>
      </c>
      <c r="C729" s="85" t="s">
        <v>3293</v>
      </c>
      <c r="D729" s="85" t="s">
        <v>3052</v>
      </c>
      <c r="E729" s="179" t="s">
        <v>4109</v>
      </c>
      <c r="F729" s="179" t="s">
        <v>3652</v>
      </c>
      <c r="G729" s="179" t="s">
        <v>307</v>
      </c>
      <c r="H729" s="86" t="s">
        <v>4110</v>
      </c>
      <c r="I729" s="85">
        <v>1982</v>
      </c>
      <c r="J729" s="85" t="s">
        <v>3061</v>
      </c>
      <c r="K729" s="87" t="s">
        <v>3335</v>
      </c>
    </row>
    <row r="730" spans="1:11" x14ac:dyDescent="0.25">
      <c r="A730" s="84" t="s">
        <v>3092</v>
      </c>
      <c r="B730" s="85">
        <v>1</v>
      </c>
      <c r="C730" s="85" t="s">
        <v>3293</v>
      </c>
      <c r="D730" s="85" t="s">
        <v>3105</v>
      </c>
      <c r="E730" s="179" t="s">
        <v>4111</v>
      </c>
      <c r="F730" s="179" t="s">
        <v>4112</v>
      </c>
      <c r="G730" s="179" t="s">
        <v>296</v>
      </c>
      <c r="H730" s="86" t="s">
        <v>4113</v>
      </c>
      <c r="I730" s="85">
        <v>2011</v>
      </c>
      <c r="J730" s="85" t="s">
        <v>3061</v>
      </c>
      <c r="K730" s="87" t="s">
        <v>3335</v>
      </c>
    </row>
    <row r="731" spans="1:11" x14ac:dyDescent="0.25">
      <c r="A731" s="84" t="s">
        <v>3115</v>
      </c>
      <c r="B731" s="85">
        <v>1</v>
      </c>
      <c r="C731" s="85" t="s">
        <v>3293</v>
      </c>
      <c r="D731" s="85" t="s">
        <v>3052</v>
      </c>
      <c r="E731" s="179" t="s">
        <v>4093</v>
      </c>
      <c r="F731" s="179" t="s">
        <v>4013</v>
      </c>
      <c r="G731" s="179" t="s">
        <v>302</v>
      </c>
      <c r="H731" s="86" t="s">
        <v>4114</v>
      </c>
      <c r="I731" s="85">
        <v>2016</v>
      </c>
      <c r="J731" s="85" t="s">
        <v>3061</v>
      </c>
      <c r="K731" s="87" t="s">
        <v>3335</v>
      </c>
    </row>
    <row r="732" spans="1:11" x14ac:dyDescent="0.25">
      <c r="A732" s="84" t="s">
        <v>3136</v>
      </c>
      <c r="B732" s="85">
        <v>1</v>
      </c>
      <c r="C732" s="85" t="s">
        <v>3293</v>
      </c>
      <c r="D732" s="85" t="s">
        <v>3105</v>
      </c>
      <c r="E732" s="179" t="s">
        <v>4115</v>
      </c>
      <c r="F732" s="179" t="s">
        <v>3080</v>
      </c>
      <c r="G732" s="179" t="s">
        <v>295</v>
      </c>
      <c r="H732" s="86" t="s">
        <v>4116</v>
      </c>
      <c r="I732" s="85">
        <v>2016</v>
      </c>
      <c r="J732" s="85" t="s">
        <v>3061</v>
      </c>
      <c r="K732" s="87"/>
    </row>
    <row r="733" spans="1:11" x14ac:dyDescent="0.25">
      <c r="A733" s="84"/>
      <c r="B733" s="85"/>
      <c r="C733" s="85"/>
      <c r="D733" s="85"/>
      <c r="E733" s="87"/>
      <c r="F733" s="87"/>
      <c r="G733" s="87"/>
      <c r="H733" s="88"/>
      <c r="I733" s="85"/>
      <c r="J733" s="85"/>
      <c r="K733" s="87"/>
    </row>
    <row r="734" spans="1:11" ht="18.75" x14ac:dyDescent="0.25">
      <c r="A734" s="195" t="s">
        <v>4117</v>
      </c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</row>
    <row r="735" spans="1:11" x14ac:dyDescent="0.25">
      <c r="A735" s="84" t="s">
        <v>3050</v>
      </c>
      <c r="B735" s="85">
        <v>1</v>
      </c>
      <c r="C735" s="85" t="s">
        <v>3293</v>
      </c>
      <c r="D735" s="85" t="s">
        <v>3105</v>
      </c>
      <c r="E735" s="87" t="s">
        <v>4109</v>
      </c>
      <c r="F735" s="87" t="s">
        <v>3652</v>
      </c>
      <c r="G735" s="87" t="s">
        <v>307</v>
      </c>
      <c r="H735" s="88" t="s">
        <v>3482</v>
      </c>
      <c r="I735" s="85">
        <v>1966</v>
      </c>
      <c r="J735" s="85" t="s">
        <v>4118</v>
      </c>
      <c r="K735" s="87" t="s">
        <v>3738</v>
      </c>
    </row>
    <row r="736" spans="1:11" x14ac:dyDescent="0.25">
      <c r="A736" s="84" t="s">
        <v>3057</v>
      </c>
      <c r="B736" s="85">
        <v>1</v>
      </c>
      <c r="C736" s="85" t="s">
        <v>3293</v>
      </c>
      <c r="D736" s="85" t="s">
        <v>3105</v>
      </c>
      <c r="E736" s="87" t="s">
        <v>4055</v>
      </c>
      <c r="F736" s="87" t="s">
        <v>3107</v>
      </c>
      <c r="G736" s="87" t="s">
        <v>299</v>
      </c>
      <c r="H736" s="88" t="s">
        <v>4119</v>
      </c>
      <c r="I736" s="85">
        <v>2000</v>
      </c>
      <c r="J736" s="85" t="s">
        <v>3061</v>
      </c>
      <c r="K736" s="87" t="s">
        <v>3335</v>
      </c>
    </row>
    <row r="737" spans="1:11" x14ac:dyDescent="0.25">
      <c r="A737" s="84" t="s">
        <v>3092</v>
      </c>
      <c r="B737" s="85">
        <v>1</v>
      </c>
      <c r="C737" s="85" t="s">
        <v>3293</v>
      </c>
      <c r="D737" s="85" t="s">
        <v>3105</v>
      </c>
      <c r="E737" s="87" t="s">
        <v>4120</v>
      </c>
      <c r="F737" s="87" t="s">
        <v>3149</v>
      </c>
      <c r="G737" s="87" t="s">
        <v>300</v>
      </c>
      <c r="H737" s="88" t="s">
        <v>4121</v>
      </c>
      <c r="I737" s="85">
        <v>2011</v>
      </c>
      <c r="J737" s="85" t="s">
        <v>3061</v>
      </c>
      <c r="K737" s="87"/>
    </row>
    <row r="738" spans="1:11" x14ac:dyDescent="0.25">
      <c r="A738" s="84" t="s">
        <v>3115</v>
      </c>
      <c r="B738" s="85">
        <v>1</v>
      </c>
      <c r="C738" s="85" t="s">
        <v>3101</v>
      </c>
      <c r="D738" s="85" t="s">
        <v>3105</v>
      </c>
      <c r="E738" s="87" t="s">
        <v>3934</v>
      </c>
      <c r="F738" s="87" t="s">
        <v>3062</v>
      </c>
      <c r="G738" s="87" t="s">
        <v>299</v>
      </c>
      <c r="H738" s="88" t="s">
        <v>3903</v>
      </c>
      <c r="I738" s="85">
        <v>2014</v>
      </c>
      <c r="J738" s="85" t="s">
        <v>3061</v>
      </c>
      <c r="K738" s="87" t="s">
        <v>3335</v>
      </c>
    </row>
    <row r="739" spans="1:11" x14ac:dyDescent="0.25">
      <c r="A739" s="84" t="s">
        <v>3136</v>
      </c>
      <c r="B739" s="85">
        <v>1</v>
      </c>
      <c r="C739" s="85" t="s">
        <v>3101</v>
      </c>
      <c r="D739" s="85" t="s">
        <v>3105</v>
      </c>
      <c r="E739" s="87" t="s">
        <v>4122</v>
      </c>
      <c r="F739" s="87" t="s">
        <v>3062</v>
      </c>
      <c r="G739" s="87" t="s">
        <v>299</v>
      </c>
      <c r="H739" s="88" t="s">
        <v>4123</v>
      </c>
      <c r="I739" s="85">
        <v>2019</v>
      </c>
      <c r="J739" s="85" t="s">
        <v>3061</v>
      </c>
      <c r="K739" s="87"/>
    </row>
    <row r="740" spans="1:11" x14ac:dyDescent="0.25">
      <c r="A740" s="84" t="s">
        <v>3155</v>
      </c>
      <c r="B740" s="85">
        <v>1</v>
      </c>
      <c r="C740" s="85" t="s">
        <v>3101</v>
      </c>
      <c r="D740" s="85" t="s">
        <v>3052</v>
      </c>
      <c r="E740" s="87" t="s">
        <v>4124</v>
      </c>
      <c r="F740" s="87" t="s">
        <v>3107</v>
      </c>
      <c r="G740" s="87" t="s">
        <v>299</v>
      </c>
      <c r="H740" s="88" t="s">
        <v>3223</v>
      </c>
      <c r="I740" s="85">
        <v>2021</v>
      </c>
      <c r="J740" s="85" t="s">
        <v>4098</v>
      </c>
      <c r="K740" s="87" t="s">
        <v>3335</v>
      </c>
    </row>
    <row r="741" spans="1:11" x14ac:dyDescent="0.25">
      <c r="A741" s="84" t="s">
        <v>3158</v>
      </c>
      <c r="B741" s="85">
        <v>1</v>
      </c>
      <c r="C741" s="85" t="s">
        <v>3101</v>
      </c>
      <c r="D741" s="85" t="s">
        <v>3105</v>
      </c>
      <c r="E741" s="87" t="s">
        <v>4125</v>
      </c>
      <c r="F741" s="87" t="s">
        <v>3062</v>
      </c>
      <c r="G741" s="87" t="s">
        <v>299</v>
      </c>
      <c r="H741" s="88" t="s">
        <v>4126</v>
      </c>
      <c r="I741" s="85">
        <v>2022</v>
      </c>
      <c r="J741" s="85" t="s">
        <v>4098</v>
      </c>
      <c r="K741" s="87" t="s">
        <v>3335</v>
      </c>
    </row>
    <row r="742" spans="1:11" x14ac:dyDescent="0.25">
      <c r="A742" s="84" t="s">
        <v>3234</v>
      </c>
      <c r="B742" s="85">
        <v>1</v>
      </c>
      <c r="C742" s="85" t="s">
        <v>3101</v>
      </c>
      <c r="D742" s="85" t="s">
        <v>3105</v>
      </c>
      <c r="E742" s="87" t="s">
        <v>4127</v>
      </c>
      <c r="F742" s="87" t="s">
        <v>3149</v>
      </c>
      <c r="G742" s="87" t="s">
        <v>300</v>
      </c>
      <c r="H742" s="88" t="s">
        <v>4128</v>
      </c>
      <c r="I742" s="85">
        <v>2022</v>
      </c>
      <c r="J742" s="85" t="s">
        <v>3061</v>
      </c>
      <c r="K742" s="87" t="s">
        <v>3335</v>
      </c>
    </row>
    <row r="743" spans="1:11" x14ac:dyDescent="0.25">
      <c r="A743" s="84" t="s">
        <v>3237</v>
      </c>
      <c r="B743" s="85">
        <v>1</v>
      </c>
      <c r="C743" s="85" t="s">
        <v>3101</v>
      </c>
      <c r="D743" s="85" t="s">
        <v>3105</v>
      </c>
      <c r="E743" s="87" t="s">
        <v>3934</v>
      </c>
      <c r="F743" s="87" t="s">
        <v>3062</v>
      </c>
      <c r="G743" s="87" t="s">
        <v>299</v>
      </c>
      <c r="H743" s="88" t="s">
        <v>4129</v>
      </c>
      <c r="I743" s="85">
        <v>2022</v>
      </c>
      <c r="J743" s="85" t="s">
        <v>3061</v>
      </c>
      <c r="K743" s="87" t="s">
        <v>3335</v>
      </c>
    </row>
    <row r="744" spans="1:11" x14ac:dyDescent="0.25">
      <c r="A744" s="84"/>
      <c r="B744" s="85"/>
      <c r="C744" s="85"/>
      <c r="D744" s="85"/>
      <c r="E744" s="87"/>
      <c r="F744" s="87"/>
      <c r="G744" s="87"/>
      <c r="H744" s="88"/>
      <c r="I744" s="85"/>
      <c r="J744" s="85"/>
      <c r="K744" s="87"/>
    </row>
    <row r="745" spans="1:11" ht="18.75" x14ac:dyDescent="0.25">
      <c r="A745" s="195" t="s">
        <v>4130</v>
      </c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</row>
    <row r="746" spans="1:11" x14ac:dyDescent="0.25">
      <c r="A746" s="84" t="s">
        <v>3050</v>
      </c>
      <c r="B746" s="85">
        <v>1</v>
      </c>
      <c r="C746" s="85" t="s">
        <v>3116</v>
      </c>
      <c r="D746" s="85"/>
      <c r="E746" s="179" t="s">
        <v>4131</v>
      </c>
      <c r="F746" s="179" t="s">
        <v>3062</v>
      </c>
      <c r="G746" s="179" t="s">
        <v>299</v>
      </c>
      <c r="H746" s="179" t="s">
        <v>3534</v>
      </c>
      <c r="I746" s="85">
        <v>1974</v>
      </c>
      <c r="J746" s="85" t="s">
        <v>3061</v>
      </c>
      <c r="K746" s="179" t="s">
        <v>3335</v>
      </c>
    </row>
    <row r="747" spans="1:11" x14ac:dyDescent="0.25">
      <c r="A747" s="84" t="s">
        <v>3057</v>
      </c>
      <c r="B747" s="85">
        <v>1</v>
      </c>
      <c r="C747" s="85" t="s">
        <v>3310</v>
      </c>
      <c r="D747" s="85"/>
      <c r="E747" s="179" t="s">
        <v>4132</v>
      </c>
      <c r="F747" s="179" t="s">
        <v>3062</v>
      </c>
      <c r="G747" s="179" t="s">
        <v>299</v>
      </c>
      <c r="H747" s="86" t="s">
        <v>4045</v>
      </c>
      <c r="I747" s="85">
        <v>1996</v>
      </c>
      <c r="J747" s="85"/>
      <c r="K747" s="87"/>
    </row>
    <row r="748" spans="1:11" x14ac:dyDescent="0.25">
      <c r="A748" s="84" t="s">
        <v>3092</v>
      </c>
      <c r="B748" s="85">
        <v>1</v>
      </c>
      <c r="C748" s="85" t="s">
        <v>3116</v>
      </c>
      <c r="D748" s="85"/>
      <c r="E748" s="179" t="s">
        <v>4133</v>
      </c>
      <c r="F748" s="179" t="s">
        <v>3062</v>
      </c>
      <c r="G748" s="179" t="s">
        <v>299</v>
      </c>
      <c r="H748" s="86" t="s">
        <v>4134</v>
      </c>
      <c r="I748" s="85">
        <v>1997</v>
      </c>
      <c r="J748" s="85" t="s">
        <v>3061</v>
      </c>
      <c r="K748" s="87"/>
    </row>
    <row r="749" spans="1:11" x14ac:dyDescent="0.25">
      <c r="A749" s="84" t="s">
        <v>3115</v>
      </c>
      <c r="B749" s="85">
        <v>1</v>
      </c>
      <c r="C749" s="85" t="s">
        <v>3116</v>
      </c>
      <c r="D749" s="85"/>
      <c r="E749" s="179" t="s">
        <v>4135</v>
      </c>
      <c r="F749" s="179" t="s">
        <v>3062</v>
      </c>
      <c r="G749" s="179" t="s">
        <v>299</v>
      </c>
      <c r="H749" s="86" t="s">
        <v>4136</v>
      </c>
      <c r="I749" s="85">
        <v>1999</v>
      </c>
      <c r="J749" s="85" t="s">
        <v>3061</v>
      </c>
      <c r="K749" s="87"/>
    </row>
    <row r="750" spans="1:11" x14ac:dyDescent="0.25">
      <c r="A750" s="84" t="s">
        <v>3136</v>
      </c>
      <c r="B750" s="85">
        <v>1</v>
      </c>
      <c r="C750" s="85" t="s">
        <v>3310</v>
      </c>
      <c r="D750" s="85"/>
      <c r="E750" s="179" t="s">
        <v>4076</v>
      </c>
      <c r="F750" s="179" t="s">
        <v>3062</v>
      </c>
      <c r="G750" s="179" t="s">
        <v>299</v>
      </c>
      <c r="H750" s="86" t="s">
        <v>4137</v>
      </c>
      <c r="I750" s="85">
        <v>2019</v>
      </c>
      <c r="J750" s="85" t="s">
        <v>3061</v>
      </c>
      <c r="K750" s="87" t="s">
        <v>3335</v>
      </c>
    </row>
    <row r="751" spans="1:11" x14ac:dyDescent="0.25">
      <c r="A751" s="84" t="s">
        <v>3155</v>
      </c>
      <c r="B751" s="85">
        <v>1</v>
      </c>
      <c r="C751" s="85" t="s">
        <v>3310</v>
      </c>
      <c r="D751" s="85"/>
      <c r="E751" s="179" t="s">
        <v>3934</v>
      </c>
      <c r="F751" s="179" t="s">
        <v>3062</v>
      </c>
      <c r="G751" s="179" t="s">
        <v>299</v>
      </c>
      <c r="H751" s="86" t="s">
        <v>4138</v>
      </c>
      <c r="I751" s="85">
        <v>2021</v>
      </c>
      <c r="J751" s="85"/>
      <c r="K751" s="87"/>
    </row>
    <row r="752" spans="1:11" x14ac:dyDescent="0.25">
      <c r="A752" s="84" t="s">
        <v>3158</v>
      </c>
      <c r="B752" s="85">
        <v>1</v>
      </c>
      <c r="C752" s="85" t="s">
        <v>3116</v>
      </c>
      <c r="D752" s="85"/>
      <c r="E752" s="179" t="s">
        <v>4139</v>
      </c>
      <c r="F752" s="179" t="s">
        <v>3097</v>
      </c>
      <c r="G752" s="179" t="s">
        <v>300</v>
      </c>
      <c r="H752" s="86" t="s">
        <v>3931</v>
      </c>
      <c r="I752" s="85">
        <v>2022</v>
      </c>
      <c r="J752" s="85" t="s">
        <v>3061</v>
      </c>
      <c r="K752" s="87" t="s">
        <v>3335</v>
      </c>
    </row>
    <row r="753" spans="1:11" x14ac:dyDescent="0.25">
      <c r="A753" s="84"/>
      <c r="B753" s="85"/>
      <c r="C753" s="85"/>
      <c r="D753" s="85"/>
      <c r="E753" s="179"/>
      <c r="F753" s="179"/>
      <c r="G753" s="179"/>
      <c r="H753" s="86"/>
      <c r="I753" s="85"/>
      <c r="J753" s="85"/>
      <c r="K753" s="87"/>
    </row>
    <row r="754" spans="1:11" ht="18.75" x14ac:dyDescent="0.25">
      <c r="A754" s="195" t="s">
        <v>4140</v>
      </c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</row>
    <row r="755" spans="1:11" x14ac:dyDescent="0.25">
      <c r="A755" s="84" t="s">
        <v>3050</v>
      </c>
      <c r="B755" s="85">
        <v>1</v>
      </c>
      <c r="C755" s="85" t="s">
        <v>3116</v>
      </c>
      <c r="D755" s="85"/>
      <c r="E755" s="179" t="s">
        <v>4141</v>
      </c>
      <c r="F755" s="179" t="s">
        <v>3062</v>
      </c>
      <c r="G755" s="179" t="s">
        <v>299</v>
      </c>
      <c r="H755" s="179" t="s">
        <v>4142</v>
      </c>
      <c r="I755" s="85">
        <v>1973</v>
      </c>
      <c r="J755" s="85" t="s">
        <v>3061</v>
      </c>
      <c r="K755" s="179" t="s">
        <v>3335</v>
      </c>
    </row>
    <row r="756" spans="1:11" x14ac:dyDescent="0.25">
      <c r="A756" s="84" t="s">
        <v>3057</v>
      </c>
      <c r="B756" s="85">
        <v>1</v>
      </c>
      <c r="C756" s="85" t="s">
        <v>3116</v>
      </c>
      <c r="D756" s="85"/>
      <c r="E756" s="179" t="s">
        <v>3076</v>
      </c>
      <c r="F756" s="179" t="s">
        <v>3077</v>
      </c>
      <c r="G756" s="179" t="s">
        <v>297</v>
      </c>
      <c r="H756" s="86" t="s">
        <v>4143</v>
      </c>
      <c r="I756" s="85">
        <v>2009</v>
      </c>
      <c r="J756" s="85" t="s">
        <v>3061</v>
      </c>
      <c r="K756" s="87"/>
    </row>
    <row r="757" spans="1:11" x14ac:dyDescent="0.25">
      <c r="A757" s="84" t="s">
        <v>3092</v>
      </c>
      <c r="B757" s="85">
        <v>1</v>
      </c>
      <c r="C757" s="85" t="s">
        <v>3116</v>
      </c>
      <c r="D757" s="85"/>
      <c r="E757" s="179" t="s">
        <v>4144</v>
      </c>
      <c r="F757" s="179" t="s">
        <v>3062</v>
      </c>
      <c r="G757" s="179" t="s">
        <v>299</v>
      </c>
      <c r="H757" s="86" t="s">
        <v>4145</v>
      </c>
      <c r="I757" s="85">
        <v>2022</v>
      </c>
      <c r="J757" s="85" t="s">
        <v>3061</v>
      </c>
      <c r="K757" s="87" t="s">
        <v>3335</v>
      </c>
    </row>
    <row r="758" spans="1:11" x14ac:dyDescent="0.25">
      <c r="A758" s="84"/>
      <c r="B758" s="85"/>
      <c r="C758" s="85"/>
      <c r="D758" s="85"/>
      <c r="E758" s="179"/>
      <c r="F758" s="179"/>
      <c r="G758" s="179"/>
      <c r="H758" s="86"/>
      <c r="I758" s="85"/>
      <c r="J758" s="85"/>
      <c r="K758" s="87"/>
    </row>
    <row r="759" spans="1:11" ht="18.75" x14ac:dyDescent="0.25">
      <c r="A759" s="195" t="s">
        <v>4146</v>
      </c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</row>
    <row r="760" spans="1:11" x14ac:dyDescent="0.25">
      <c r="A760" s="84" t="s">
        <v>3050</v>
      </c>
      <c r="B760" s="85">
        <v>1</v>
      </c>
      <c r="C760" s="85" t="s">
        <v>3116</v>
      </c>
      <c r="D760" s="85"/>
      <c r="E760" s="179" t="s">
        <v>4147</v>
      </c>
      <c r="F760" s="179" t="s">
        <v>3062</v>
      </c>
      <c r="G760" s="179" t="s">
        <v>299</v>
      </c>
      <c r="H760" s="86" t="s">
        <v>4148</v>
      </c>
      <c r="I760" s="85">
        <v>2021</v>
      </c>
      <c r="J760" s="85" t="s">
        <v>3061</v>
      </c>
      <c r="K760" s="87"/>
    </row>
    <row r="761" spans="1:11" x14ac:dyDescent="0.25">
      <c r="A761" s="84"/>
      <c r="B761" s="85"/>
      <c r="C761" s="85"/>
      <c r="D761" s="85"/>
      <c r="E761" s="179"/>
      <c r="F761" s="179"/>
      <c r="G761" s="179"/>
      <c r="H761" s="86"/>
      <c r="I761" s="85"/>
      <c r="J761" s="85"/>
      <c r="K761" s="87"/>
    </row>
    <row r="762" spans="1:11" ht="18.75" x14ac:dyDescent="0.25">
      <c r="A762" s="195" t="s">
        <v>4149</v>
      </c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</row>
    <row r="763" spans="1:11" x14ac:dyDescent="0.25">
      <c r="A763" s="84" t="s">
        <v>3050</v>
      </c>
      <c r="B763" s="85">
        <v>1</v>
      </c>
      <c r="C763" s="85" t="s">
        <v>3310</v>
      </c>
      <c r="D763" s="85"/>
      <c r="E763" s="179" t="s">
        <v>3517</v>
      </c>
      <c r="F763" s="179" t="s">
        <v>3437</v>
      </c>
      <c r="G763" s="179" t="s">
        <v>295</v>
      </c>
      <c r="H763" s="86" t="s">
        <v>3078</v>
      </c>
      <c r="I763" s="85">
        <v>2004</v>
      </c>
      <c r="J763" s="85"/>
      <c r="K763" s="87" t="s">
        <v>4150</v>
      </c>
    </row>
    <row r="764" spans="1:11" x14ac:dyDescent="0.25">
      <c r="A764" s="84"/>
      <c r="B764" s="85"/>
      <c r="C764" s="85"/>
      <c r="D764" s="85"/>
      <c r="E764" s="179"/>
      <c r="F764" s="179"/>
      <c r="G764" s="179"/>
      <c r="H764" s="86"/>
      <c r="I764" s="85"/>
      <c r="J764" s="85"/>
      <c r="K764" s="87"/>
    </row>
    <row r="765" spans="1:11" ht="18.75" x14ac:dyDescent="0.25">
      <c r="A765" s="195" t="s">
        <v>4151</v>
      </c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</row>
    <row r="766" spans="1:11" x14ac:dyDescent="0.25">
      <c r="A766" s="84" t="s">
        <v>3050</v>
      </c>
      <c r="B766" s="85">
        <v>1</v>
      </c>
      <c r="C766" s="85" t="s">
        <v>3116</v>
      </c>
      <c r="D766" s="85" t="s">
        <v>3052</v>
      </c>
      <c r="E766" s="179" t="s">
        <v>4152</v>
      </c>
      <c r="F766" s="179" t="s">
        <v>3113</v>
      </c>
      <c r="G766" s="179" t="s">
        <v>304</v>
      </c>
      <c r="H766" s="86" t="s">
        <v>4143</v>
      </c>
      <c r="I766" s="85">
        <v>1905</v>
      </c>
      <c r="J766" s="85" t="s">
        <v>3163</v>
      </c>
      <c r="K766" s="87" t="s">
        <v>3738</v>
      </c>
    </row>
    <row r="767" spans="1:11" x14ac:dyDescent="0.25">
      <c r="A767" s="84" t="s">
        <v>3057</v>
      </c>
      <c r="B767" s="85">
        <v>1</v>
      </c>
      <c r="C767" s="85" t="s">
        <v>3310</v>
      </c>
      <c r="D767" s="85" t="s">
        <v>3052</v>
      </c>
      <c r="E767" s="179" t="s">
        <v>4153</v>
      </c>
      <c r="F767" s="179" t="s">
        <v>4154</v>
      </c>
      <c r="G767" s="179" t="s">
        <v>299</v>
      </c>
      <c r="H767" s="86" t="s">
        <v>4155</v>
      </c>
      <c r="I767" s="85">
        <v>1953</v>
      </c>
      <c r="J767" s="85" t="s">
        <v>3163</v>
      </c>
      <c r="K767" s="87" t="s">
        <v>3343</v>
      </c>
    </row>
    <row r="768" spans="1:11" x14ac:dyDescent="0.25">
      <c r="A768" s="84" t="s">
        <v>3092</v>
      </c>
      <c r="B768" s="85">
        <v>1</v>
      </c>
      <c r="C768" s="85" t="s">
        <v>3116</v>
      </c>
      <c r="D768" s="85" t="s">
        <v>3105</v>
      </c>
      <c r="E768" s="179" t="s">
        <v>4156</v>
      </c>
      <c r="F768" s="179" t="s">
        <v>3360</v>
      </c>
      <c r="G768" s="179" t="s">
        <v>304</v>
      </c>
      <c r="H768" s="86" t="s">
        <v>4157</v>
      </c>
      <c r="I768" s="85">
        <v>1955</v>
      </c>
      <c r="J768" s="85" t="s">
        <v>3163</v>
      </c>
      <c r="K768" s="87" t="s">
        <v>3738</v>
      </c>
    </row>
    <row r="769" spans="1:11" x14ac:dyDescent="0.25">
      <c r="A769" s="84" t="s">
        <v>3115</v>
      </c>
      <c r="B769" s="85">
        <v>1</v>
      </c>
      <c r="C769" s="85" t="s">
        <v>3310</v>
      </c>
      <c r="D769" s="85" t="s">
        <v>3052</v>
      </c>
      <c r="E769" s="179" t="s">
        <v>4158</v>
      </c>
      <c r="F769" s="179" t="s">
        <v>3733</v>
      </c>
      <c r="G769" s="179" t="s">
        <v>299</v>
      </c>
      <c r="H769" s="86" t="s">
        <v>4159</v>
      </c>
      <c r="I769" s="85">
        <v>1966</v>
      </c>
      <c r="J769" s="85" t="s">
        <v>3163</v>
      </c>
      <c r="K769" s="87" t="s">
        <v>3343</v>
      </c>
    </row>
    <row r="770" spans="1:11" x14ac:dyDescent="0.25">
      <c r="A770" s="84" t="s">
        <v>3136</v>
      </c>
      <c r="B770" s="85">
        <v>1</v>
      </c>
      <c r="C770" s="85" t="s">
        <v>3310</v>
      </c>
      <c r="D770" s="85" t="s">
        <v>3105</v>
      </c>
      <c r="E770" s="179" t="s">
        <v>4135</v>
      </c>
      <c r="F770" s="179" t="s">
        <v>3062</v>
      </c>
      <c r="G770" s="179" t="s">
        <v>299</v>
      </c>
      <c r="H770" s="86" t="s">
        <v>4160</v>
      </c>
      <c r="I770" s="85">
        <v>1980</v>
      </c>
      <c r="J770" s="85"/>
      <c r="K770" s="87"/>
    </row>
    <row r="771" spans="1:11" x14ac:dyDescent="0.25">
      <c r="A771" s="84" t="s">
        <v>3155</v>
      </c>
      <c r="B771" s="85">
        <v>1</v>
      </c>
      <c r="C771" s="85" t="s">
        <v>3293</v>
      </c>
      <c r="D771" s="85" t="s">
        <v>3105</v>
      </c>
      <c r="E771" s="179" t="s">
        <v>3936</v>
      </c>
      <c r="F771" s="179" t="s">
        <v>3062</v>
      </c>
      <c r="G771" s="179" t="s">
        <v>299</v>
      </c>
      <c r="H771" s="86" t="s">
        <v>4161</v>
      </c>
      <c r="I771" s="85">
        <v>1986</v>
      </c>
      <c r="J771" s="85"/>
      <c r="K771" s="87"/>
    </row>
    <row r="772" spans="1:11" x14ac:dyDescent="0.25">
      <c r="A772" s="84" t="s">
        <v>3158</v>
      </c>
      <c r="B772" s="85">
        <v>1</v>
      </c>
      <c r="C772" s="85" t="s">
        <v>3116</v>
      </c>
      <c r="D772" s="85" t="s">
        <v>3105</v>
      </c>
      <c r="E772" s="179" t="s">
        <v>4162</v>
      </c>
      <c r="F772" s="179" t="s">
        <v>3437</v>
      </c>
      <c r="G772" s="179" t="s">
        <v>295</v>
      </c>
      <c r="H772" s="86" t="s">
        <v>4163</v>
      </c>
      <c r="I772" s="85">
        <v>2011</v>
      </c>
      <c r="J772" s="85" t="s">
        <v>3061</v>
      </c>
      <c r="K772" s="87"/>
    </row>
    <row r="773" spans="1:11" x14ac:dyDescent="0.25">
      <c r="A773" s="84" t="s">
        <v>3234</v>
      </c>
      <c r="B773" s="85">
        <v>1</v>
      </c>
      <c r="C773" s="85" t="s">
        <v>3116</v>
      </c>
      <c r="D773" s="85" t="s">
        <v>3052</v>
      </c>
      <c r="E773" s="179" t="s">
        <v>4164</v>
      </c>
      <c r="F773" s="179" t="s">
        <v>3080</v>
      </c>
      <c r="G773" s="179" t="s">
        <v>295</v>
      </c>
      <c r="H773" s="86" t="s">
        <v>3083</v>
      </c>
      <c r="I773" s="85">
        <v>2014</v>
      </c>
      <c r="J773" s="85" t="s">
        <v>3061</v>
      </c>
      <c r="K773" s="87" t="s">
        <v>3335</v>
      </c>
    </row>
    <row r="774" spans="1:11" x14ac:dyDescent="0.25">
      <c r="A774" s="84" t="s">
        <v>3237</v>
      </c>
      <c r="B774" s="85">
        <v>1</v>
      </c>
      <c r="C774" s="85" t="s">
        <v>3116</v>
      </c>
      <c r="D774" s="85" t="s">
        <v>3052</v>
      </c>
      <c r="E774" s="179" t="s">
        <v>4165</v>
      </c>
      <c r="F774" s="179" t="s">
        <v>3915</v>
      </c>
      <c r="G774" s="179" t="s">
        <v>295</v>
      </c>
      <c r="H774" s="86" t="s">
        <v>3247</v>
      </c>
      <c r="I774" s="85">
        <v>2017</v>
      </c>
      <c r="J774" s="85" t="s">
        <v>3061</v>
      </c>
      <c r="K774" s="87" t="s">
        <v>3335</v>
      </c>
    </row>
    <row r="775" spans="1:11" x14ac:dyDescent="0.25">
      <c r="A775" s="84"/>
      <c r="B775" s="85"/>
      <c r="C775" s="85"/>
      <c r="D775" s="85"/>
      <c r="E775" s="179"/>
      <c r="F775" s="179"/>
      <c r="G775" s="179"/>
      <c r="H775" s="86"/>
      <c r="I775" s="85"/>
      <c r="J775" s="85"/>
      <c r="K775" s="87"/>
    </row>
    <row r="776" spans="1:11" ht="18.75" x14ac:dyDescent="0.25">
      <c r="A776" s="195" t="s">
        <v>4166</v>
      </c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</row>
    <row r="777" spans="1:11" x14ac:dyDescent="0.25">
      <c r="A777" s="84" t="s">
        <v>3050</v>
      </c>
      <c r="B777" s="85">
        <v>1</v>
      </c>
      <c r="C777" s="85" t="s">
        <v>3116</v>
      </c>
      <c r="D777" s="85" t="s">
        <v>3105</v>
      </c>
      <c r="E777" s="179" t="s">
        <v>4153</v>
      </c>
      <c r="F777" s="179" t="s">
        <v>4154</v>
      </c>
      <c r="G777" s="179" t="s">
        <v>299</v>
      </c>
      <c r="H777" s="86" t="s">
        <v>4092</v>
      </c>
      <c r="I777" s="85">
        <v>1961</v>
      </c>
      <c r="J777" s="85" t="s">
        <v>3163</v>
      </c>
      <c r="K777" s="87" t="s">
        <v>3343</v>
      </c>
    </row>
    <row r="778" spans="1:11" x14ac:dyDescent="0.25">
      <c r="A778" s="84" t="s">
        <v>3057</v>
      </c>
      <c r="B778" s="85">
        <v>1</v>
      </c>
      <c r="C778" s="85" t="s">
        <v>3116</v>
      </c>
      <c r="D778" s="85" t="s">
        <v>3105</v>
      </c>
      <c r="E778" s="179" t="s">
        <v>4167</v>
      </c>
      <c r="F778" s="179" t="s">
        <v>3062</v>
      </c>
      <c r="G778" s="179" t="s">
        <v>299</v>
      </c>
      <c r="H778" s="86" t="s">
        <v>3933</v>
      </c>
      <c r="I778" s="85">
        <v>1981</v>
      </c>
      <c r="J778" s="85" t="s">
        <v>3061</v>
      </c>
      <c r="K778" s="87" t="s">
        <v>3335</v>
      </c>
    </row>
    <row r="779" spans="1:11" x14ac:dyDescent="0.25">
      <c r="A779" s="84" t="s">
        <v>3092</v>
      </c>
      <c r="B779" s="85">
        <v>1</v>
      </c>
      <c r="C779" s="85" t="s">
        <v>3293</v>
      </c>
      <c r="D779" s="85" t="s">
        <v>3052</v>
      </c>
      <c r="E779" s="179" t="s">
        <v>4168</v>
      </c>
      <c r="F779" s="179" t="s">
        <v>3097</v>
      </c>
      <c r="G779" s="179" t="s">
        <v>300</v>
      </c>
      <c r="H779" s="86" t="s">
        <v>4073</v>
      </c>
      <c r="I779" s="85">
        <v>2001</v>
      </c>
      <c r="J779" s="85" t="s">
        <v>3061</v>
      </c>
      <c r="K779" s="87" t="s">
        <v>3335</v>
      </c>
    </row>
    <row r="780" spans="1:11" x14ac:dyDescent="0.25">
      <c r="A780" s="84" t="s">
        <v>3115</v>
      </c>
      <c r="B780" s="85">
        <v>1</v>
      </c>
      <c r="C780" s="85" t="s">
        <v>3116</v>
      </c>
      <c r="D780" s="85"/>
      <c r="E780" s="179" t="s">
        <v>3544</v>
      </c>
      <c r="F780" s="179" t="s">
        <v>3149</v>
      </c>
      <c r="G780" s="179" t="s">
        <v>300</v>
      </c>
      <c r="H780" s="86" t="s">
        <v>3317</v>
      </c>
      <c r="I780" s="85">
        <v>2016</v>
      </c>
      <c r="J780" s="85" t="s">
        <v>3061</v>
      </c>
      <c r="K780" s="87" t="s">
        <v>3335</v>
      </c>
    </row>
    <row r="781" spans="1:11" x14ac:dyDescent="0.25">
      <c r="A781" s="84"/>
      <c r="B781" s="85"/>
      <c r="C781" s="85"/>
      <c r="D781" s="85"/>
      <c r="E781" s="179"/>
      <c r="F781" s="179"/>
      <c r="G781" s="179"/>
      <c r="H781" s="86"/>
      <c r="I781" s="85"/>
      <c r="J781" s="85"/>
      <c r="K781" s="87"/>
    </row>
    <row r="782" spans="1:11" ht="18.75" x14ac:dyDescent="0.25">
      <c r="A782" s="195" t="s">
        <v>4169</v>
      </c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</row>
    <row r="783" spans="1:11" x14ac:dyDescent="0.25">
      <c r="A783" s="84" t="s">
        <v>3050</v>
      </c>
      <c r="B783" s="85">
        <v>1</v>
      </c>
      <c r="C783" s="85" t="s">
        <v>3116</v>
      </c>
      <c r="D783" s="85"/>
      <c r="E783" s="179" t="s">
        <v>4170</v>
      </c>
      <c r="F783" s="179" t="s">
        <v>4154</v>
      </c>
      <c r="G783" s="179" t="s">
        <v>299</v>
      </c>
      <c r="H783" s="86" t="s">
        <v>4171</v>
      </c>
      <c r="I783" s="85">
        <v>1996</v>
      </c>
      <c r="J783" s="85" t="s">
        <v>3061</v>
      </c>
      <c r="K783" s="87" t="s">
        <v>3335</v>
      </c>
    </row>
    <row r="784" spans="1:11" x14ac:dyDescent="0.25">
      <c r="A784" s="84" t="s">
        <v>3057</v>
      </c>
      <c r="B784" s="85">
        <v>1</v>
      </c>
      <c r="C784" s="85" t="s">
        <v>3293</v>
      </c>
      <c r="D784" s="85" t="s">
        <v>3105</v>
      </c>
      <c r="E784" s="179" t="s">
        <v>4172</v>
      </c>
      <c r="F784" s="179" t="s">
        <v>4173</v>
      </c>
      <c r="G784" s="179" t="s">
        <v>295</v>
      </c>
      <c r="H784" s="86" t="s">
        <v>4174</v>
      </c>
      <c r="I784" s="85">
        <v>1997</v>
      </c>
      <c r="J784" s="85"/>
      <c r="K784" s="87"/>
    </row>
    <row r="785" spans="1:11" x14ac:dyDescent="0.25">
      <c r="A785" s="84" t="s">
        <v>3092</v>
      </c>
      <c r="B785" s="85">
        <v>1</v>
      </c>
      <c r="C785" s="85" t="s">
        <v>3310</v>
      </c>
      <c r="D785" s="85"/>
      <c r="E785" s="179" t="s">
        <v>3934</v>
      </c>
      <c r="F785" s="179" t="s">
        <v>3062</v>
      </c>
      <c r="G785" s="179" t="s">
        <v>299</v>
      </c>
      <c r="H785" s="86" t="s">
        <v>4137</v>
      </c>
      <c r="I785" s="85">
        <v>1997</v>
      </c>
      <c r="J785" s="85"/>
      <c r="K785" s="87"/>
    </row>
    <row r="786" spans="1:11" x14ac:dyDescent="0.25">
      <c r="A786" s="84" t="s">
        <v>3115</v>
      </c>
      <c r="B786" s="85">
        <v>1</v>
      </c>
      <c r="C786" s="85" t="s">
        <v>3293</v>
      </c>
      <c r="D786" s="85"/>
      <c r="E786" s="179" t="s">
        <v>4175</v>
      </c>
      <c r="F786" s="179" t="s">
        <v>4176</v>
      </c>
      <c r="G786" s="179" t="s">
        <v>296</v>
      </c>
      <c r="H786" s="86" t="s">
        <v>4177</v>
      </c>
      <c r="I786" s="85">
        <v>1998</v>
      </c>
      <c r="J786" s="85" t="s">
        <v>3061</v>
      </c>
      <c r="K786" s="87"/>
    </row>
    <row r="787" spans="1:11" x14ac:dyDescent="0.25">
      <c r="A787" s="84" t="s">
        <v>3136</v>
      </c>
      <c r="B787" s="85">
        <v>1</v>
      </c>
      <c r="C787" s="85" t="s">
        <v>3310</v>
      </c>
      <c r="D787" s="85"/>
      <c r="E787" s="179" t="s">
        <v>4178</v>
      </c>
      <c r="F787" s="179" t="s">
        <v>3316</v>
      </c>
      <c r="G787" s="179" t="s">
        <v>293</v>
      </c>
      <c r="H787" s="86" t="s">
        <v>4179</v>
      </c>
      <c r="I787" s="85">
        <v>2008</v>
      </c>
      <c r="J787" s="85" t="s">
        <v>3061</v>
      </c>
      <c r="K787" s="87"/>
    </row>
    <row r="788" spans="1:11" s="98" customFormat="1" x14ac:dyDescent="0.25">
      <c r="A788" s="94"/>
      <c r="B788" s="95">
        <v>1</v>
      </c>
      <c r="C788" s="95" t="s">
        <v>3293</v>
      </c>
      <c r="D788" s="95"/>
      <c r="E788" s="178" t="s">
        <v>4178</v>
      </c>
      <c r="F788" s="178" t="s">
        <v>3316</v>
      </c>
      <c r="G788" s="178" t="s">
        <v>293</v>
      </c>
      <c r="H788" s="96" t="s">
        <v>4180</v>
      </c>
      <c r="I788" s="95">
        <v>2009</v>
      </c>
      <c r="J788" s="95" t="s">
        <v>3061</v>
      </c>
      <c r="K788" s="97" t="s">
        <v>4181</v>
      </c>
    </row>
    <row r="789" spans="1:11" s="98" customFormat="1" x14ac:dyDescent="0.25">
      <c r="A789" s="84" t="s">
        <v>3155</v>
      </c>
      <c r="B789" s="85">
        <v>1</v>
      </c>
      <c r="C789" s="85" t="s">
        <v>3293</v>
      </c>
      <c r="D789" s="85" t="s">
        <v>3105</v>
      </c>
      <c r="E789" s="179" t="s">
        <v>4074</v>
      </c>
      <c r="F789" s="179" t="s">
        <v>4075</v>
      </c>
      <c r="G789" s="179" t="s">
        <v>295</v>
      </c>
      <c r="H789" s="86" t="s">
        <v>3970</v>
      </c>
      <c r="I789" s="85">
        <v>2020</v>
      </c>
      <c r="J789" s="85"/>
      <c r="K789" s="87"/>
    </row>
    <row r="790" spans="1:11" x14ac:dyDescent="0.25">
      <c r="A790" s="84"/>
      <c r="B790" s="85"/>
      <c r="C790" s="85"/>
      <c r="D790" s="85"/>
      <c r="E790" s="179"/>
      <c r="F790" s="179"/>
      <c r="G790" s="179"/>
      <c r="H790" s="86"/>
      <c r="I790" s="85"/>
      <c r="J790" s="85"/>
      <c r="K790" s="87"/>
    </row>
    <row r="791" spans="1:11" ht="18.75" x14ac:dyDescent="0.25">
      <c r="A791" s="195" t="s">
        <v>4182</v>
      </c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</row>
    <row r="792" spans="1:11" x14ac:dyDescent="0.25">
      <c r="A792" s="84" t="s">
        <v>3050</v>
      </c>
      <c r="B792" s="85">
        <v>1</v>
      </c>
      <c r="C792" s="85" t="s">
        <v>3116</v>
      </c>
      <c r="D792" s="85" t="s">
        <v>3105</v>
      </c>
      <c r="E792" s="179" t="s">
        <v>4102</v>
      </c>
      <c r="F792" s="179" t="s">
        <v>3130</v>
      </c>
      <c r="G792" s="179" t="s">
        <v>296</v>
      </c>
      <c r="H792" s="86" t="s">
        <v>4137</v>
      </c>
      <c r="I792" s="85">
        <v>2004</v>
      </c>
      <c r="J792" s="85" t="s">
        <v>3061</v>
      </c>
      <c r="K792" s="87" t="s">
        <v>3335</v>
      </c>
    </row>
    <row r="793" spans="1:11" x14ac:dyDescent="0.25">
      <c r="A793" s="84"/>
      <c r="B793" s="85"/>
      <c r="C793" s="85"/>
      <c r="D793" s="85"/>
      <c r="E793" s="179"/>
      <c r="F793" s="179"/>
      <c r="G793" s="179"/>
      <c r="H793" s="86"/>
      <c r="I793" s="85"/>
      <c r="J793" s="85"/>
      <c r="K793" s="87"/>
    </row>
    <row r="794" spans="1:11" ht="18.75" x14ac:dyDescent="0.25">
      <c r="A794" s="195" t="s">
        <v>4183</v>
      </c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</row>
    <row r="795" spans="1:11" x14ac:dyDescent="0.25">
      <c r="A795" s="84" t="s">
        <v>3050</v>
      </c>
      <c r="B795" s="85">
        <v>1</v>
      </c>
      <c r="C795" s="85" t="s">
        <v>3293</v>
      </c>
      <c r="D795" s="85" t="s">
        <v>3105</v>
      </c>
      <c r="E795" s="179" t="s">
        <v>4184</v>
      </c>
      <c r="F795" s="179" t="s">
        <v>3475</v>
      </c>
      <c r="G795" s="179" t="s">
        <v>300</v>
      </c>
      <c r="H795" s="86" t="s">
        <v>4185</v>
      </c>
      <c r="I795" s="85">
        <v>1975</v>
      </c>
      <c r="J795" s="85"/>
      <c r="K795" s="87"/>
    </row>
    <row r="796" spans="1:11" x14ac:dyDescent="0.25">
      <c r="A796" s="84" t="s">
        <v>3057</v>
      </c>
      <c r="B796" s="85">
        <v>1</v>
      </c>
      <c r="C796" s="85" t="s">
        <v>3293</v>
      </c>
      <c r="D796" s="85" t="s">
        <v>3105</v>
      </c>
      <c r="E796" s="179" t="s">
        <v>4186</v>
      </c>
      <c r="F796" s="179" t="s">
        <v>3360</v>
      </c>
      <c r="G796" s="179" t="s">
        <v>304</v>
      </c>
      <c r="H796" s="86" t="s">
        <v>3744</v>
      </c>
      <c r="I796" s="85">
        <v>2020</v>
      </c>
      <c r="J796" s="85" t="s">
        <v>3061</v>
      </c>
      <c r="K796" s="87" t="s">
        <v>4187</v>
      </c>
    </row>
    <row r="797" spans="1:11" x14ac:dyDescent="0.25">
      <c r="A797" s="84"/>
      <c r="B797" s="85"/>
      <c r="C797" s="85"/>
      <c r="D797" s="85"/>
      <c r="E797" s="179"/>
      <c r="F797" s="179"/>
      <c r="G797" s="179"/>
      <c r="H797" s="86"/>
      <c r="I797" s="85"/>
      <c r="J797" s="85"/>
      <c r="K797" s="87"/>
    </row>
    <row r="798" spans="1:11" s="81" customFormat="1" ht="18.75" x14ac:dyDescent="0.25">
      <c r="A798" s="196" t="s">
        <v>4188</v>
      </c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</row>
    <row r="799" spans="1:11" s="81" customFormat="1" x14ac:dyDescent="0.25">
      <c r="A799" s="89" t="s">
        <v>3050</v>
      </c>
      <c r="B799" s="90">
        <v>1</v>
      </c>
      <c r="C799" s="90" t="s">
        <v>3116</v>
      </c>
      <c r="D799" s="90"/>
      <c r="E799" s="91" t="s">
        <v>3989</v>
      </c>
      <c r="F799" s="91" t="s">
        <v>3153</v>
      </c>
      <c r="G799" s="91" t="s">
        <v>298</v>
      </c>
      <c r="H799" s="92" t="s">
        <v>4526</v>
      </c>
      <c r="I799" s="90">
        <v>2023</v>
      </c>
      <c r="J799" s="90" t="s">
        <v>3061</v>
      </c>
      <c r="K799" s="93"/>
    </row>
    <row r="800" spans="1:11" x14ac:dyDescent="0.25">
      <c r="A800" s="84"/>
      <c r="B800" s="85"/>
      <c r="C800" s="85"/>
      <c r="D800" s="85"/>
      <c r="E800" s="87"/>
      <c r="F800" s="87"/>
      <c r="G800" s="87"/>
      <c r="H800" s="88"/>
      <c r="I800" s="85"/>
      <c r="J800" s="85"/>
      <c r="K800" s="87"/>
    </row>
    <row r="801" spans="1:11" ht="18.75" x14ac:dyDescent="0.25">
      <c r="A801" s="195" t="s">
        <v>4189</v>
      </c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</row>
    <row r="802" spans="1:11" x14ac:dyDescent="0.25">
      <c r="A802" s="84" t="s">
        <v>3050</v>
      </c>
      <c r="B802" s="85">
        <v>1</v>
      </c>
      <c r="C802" s="85" t="s">
        <v>3051</v>
      </c>
      <c r="D802" s="85" t="s">
        <v>3105</v>
      </c>
      <c r="E802" s="179" t="s">
        <v>4190</v>
      </c>
      <c r="F802" s="179" t="s">
        <v>4191</v>
      </c>
      <c r="G802" s="179" t="s">
        <v>298</v>
      </c>
      <c r="H802" s="86" t="s">
        <v>3242</v>
      </c>
      <c r="I802" s="85">
        <v>1981</v>
      </c>
      <c r="J802" s="85" t="s">
        <v>3061</v>
      </c>
      <c r="K802" s="87"/>
    </row>
    <row r="803" spans="1:11" x14ac:dyDescent="0.25">
      <c r="A803" s="84" t="s">
        <v>3057</v>
      </c>
      <c r="B803" s="85">
        <v>1</v>
      </c>
      <c r="C803" s="85" t="s">
        <v>3051</v>
      </c>
      <c r="D803" s="85" t="s">
        <v>3105</v>
      </c>
      <c r="E803" s="179" t="s">
        <v>4192</v>
      </c>
      <c r="F803" s="179" t="s">
        <v>3424</v>
      </c>
      <c r="G803" s="179" t="s">
        <v>299</v>
      </c>
      <c r="H803" s="86" t="s">
        <v>4193</v>
      </c>
      <c r="I803" s="85">
        <v>1989</v>
      </c>
      <c r="J803" s="85"/>
      <c r="K803" s="87"/>
    </row>
    <row r="804" spans="1:11" x14ac:dyDescent="0.25">
      <c r="A804" s="84"/>
      <c r="B804" s="85"/>
      <c r="C804" s="85"/>
      <c r="D804" s="85"/>
      <c r="E804" s="179"/>
      <c r="F804" s="179"/>
      <c r="G804" s="179"/>
      <c r="H804" s="86"/>
      <c r="I804" s="85"/>
      <c r="J804" s="85"/>
      <c r="K804" s="87"/>
    </row>
    <row r="805" spans="1:11" ht="18.75" x14ac:dyDescent="0.25">
      <c r="A805" s="195" t="s">
        <v>4194</v>
      </c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</row>
    <row r="806" spans="1:11" x14ac:dyDescent="0.25">
      <c r="A806" s="84" t="s">
        <v>3050</v>
      </c>
      <c r="B806" s="85">
        <v>1</v>
      </c>
      <c r="C806" s="85" t="s">
        <v>3101</v>
      </c>
      <c r="D806" s="85" t="s">
        <v>3105</v>
      </c>
      <c r="E806" s="179" t="s">
        <v>4093</v>
      </c>
      <c r="F806" s="179" t="s">
        <v>4013</v>
      </c>
      <c r="G806" s="179" t="s">
        <v>302</v>
      </c>
      <c r="H806" s="86" t="s">
        <v>3792</v>
      </c>
      <c r="I806" s="85">
        <v>1976</v>
      </c>
      <c r="J806" s="85" t="s">
        <v>3061</v>
      </c>
      <c r="K806" s="87" t="s">
        <v>3335</v>
      </c>
    </row>
    <row r="807" spans="1:11" x14ac:dyDescent="0.25">
      <c r="A807" s="84" t="s">
        <v>3057</v>
      </c>
      <c r="B807" s="85">
        <v>1</v>
      </c>
      <c r="C807" s="85" t="s">
        <v>3293</v>
      </c>
      <c r="D807" s="85" t="s">
        <v>3105</v>
      </c>
      <c r="E807" s="179" t="s">
        <v>3551</v>
      </c>
      <c r="F807" s="179" t="s">
        <v>3225</v>
      </c>
      <c r="G807" s="179" t="s">
        <v>302</v>
      </c>
      <c r="H807" s="86" t="s">
        <v>3482</v>
      </c>
      <c r="I807" s="85">
        <v>1981</v>
      </c>
      <c r="J807" s="85"/>
      <c r="K807" s="87"/>
    </row>
    <row r="808" spans="1:11" x14ac:dyDescent="0.25">
      <c r="A808" s="84" t="s">
        <v>3092</v>
      </c>
      <c r="B808" s="85">
        <v>1</v>
      </c>
      <c r="C808" s="85" t="s">
        <v>3293</v>
      </c>
      <c r="D808" s="85" t="s">
        <v>3105</v>
      </c>
      <c r="E808" s="179" t="s">
        <v>4195</v>
      </c>
      <c r="F808" s="179" t="s">
        <v>3791</v>
      </c>
      <c r="G808" s="179" t="s">
        <v>302</v>
      </c>
      <c r="H808" s="86" t="s">
        <v>4196</v>
      </c>
      <c r="I808" s="85">
        <v>1989</v>
      </c>
      <c r="J808" s="85" t="s">
        <v>3061</v>
      </c>
      <c r="K808" s="87"/>
    </row>
    <row r="809" spans="1:11" x14ac:dyDescent="0.25">
      <c r="A809" s="84" t="s">
        <v>3115</v>
      </c>
      <c r="B809" s="85">
        <v>1</v>
      </c>
      <c r="C809" s="85" t="s">
        <v>3101</v>
      </c>
      <c r="D809" s="85" t="s">
        <v>3105</v>
      </c>
      <c r="E809" s="179" t="s">
        <v>3950</v>
      </c>
      <c r="F809" s="179" t="s">
        <v>3149</v>
      </c>
      <c r="G809" s="179" t="s">
        <v>300</v>
      </c>
      <c r="H809" s="86" t="s">
        <v>3608</v>
      </c>
      <c r="I809" s="85">
        <v>2010</v>
      </c>
      <c r="J809" s="85" t="s">
        <v>3061</v>
      </c>
      <c r="K809" s="87" t="s">
        <v>3335</v>
      </c>
    </row>
    <row r="810" spans="1:11" x14ac:dyDescent="0.25">
      <c r="A810" s="84" t="s">
        <v>3136</v>
      </c>
      <c r="B810" s="85">
        <v>1</v>
      </c>
      <c r="C810" s="85" t="s">
        <v>3293</v>
      </c>
      <c r="D810" s="85" t="s">
        <v>3105</v>
      </c>
      <c r="E810" s="179" t="s">
        <v>4076</v>
      </c>
      <c r="F810" s="179" t="s">
        <v>3062</v>
      </c>
      <c r="G810" s="179" t="s">
        <v>299</v>
      </c>
      <c r="H810" s="86" t="s">
        <v>3219</v>
      </c>
      <c r="I810" s="85">
        <v>2020</v>
      </c>
      <c r="J810" s="85" t="s">
        <v>3061</v>
      </c>
      <c r="K810" s="87"/>
    </row>
    <row r="811" spans="1:11" x14ac:dyDescent="0.25">
      <c r="A811" s="84" t="s">
        <v>3155</v>
      </c>
      <c r="B811" s="85">
        <v>1</v>
      </c>
      <c r="C811" s="85" t="s">
        <v>3293</v>
      </c>
      <c r="D811" s="85" t="s">
        <v>3105</v>
      </c>
      <c r="E811" s="179" t="s">
        <v>4197</v>
      </c>
      <c r="F811" s="179" t="s">
        <v>3149</v>
      </c>
      <c r="G811" s="179" t="s">
        <v>300</v>
      </c>
      <c r="H811" s="86" t="s">
        <v>4198</v>
      </c>
      <c r="I811" s="85">
        <v>2022</v>
      </c>
      <c r="J811" s="85" t="s">
        <v>3061</v>
      </c>
      <c r="K811" s="87"/>
    </row>
    <row r="812" spans="1:11" s="98" customFormat="1" x14ac:dyDescent="0.25">
      <c r="A812" s="94"/>
      <c r="B812" s="95">
        <v>1</v>
      </c>
      <c r="C812" s="95" t="s">
        <v>3293</v>
      </c>
      <c r="D812" s="95" t="s">
        <v>3105</v>
      </c>
      <c r="E812" s="178" t="s">
        <v>3544</v>
      </c>
      <c r="F812" s="178" t="s">
        <v>3149</v>
      </c>
      <c r="G812" s="178" t="s">
        <v>300</v>
      </c>
      <c r="H812" s="96" t="s">
        <v>4199</v>
      </c>
      <c r="I812" s="95">
        <v>2022</v>
      </c>
      <c r="J812" s="95" t="s">
        <v>3061</v>
      </c>
      <c r="K812" s="97" t="s">
        <v>4200</v>
      </c>
    </row>
    <row r="813" spans="1:11" x14ac:dyDescent="0.25">
      <c r="A813" s="84" t="s">
        <v>3158</v>
      </c>
      <c r="B813" s="85">
        <v>1</v>
      </c>
      <c r="C813" s="85" t="s">
        <v>3293</v>
      </c>
      <c r="D813" s="85" t="s">
        <v>3105</v>
      </c>
      <c r="E813" s="179" t="s">
        <v>3544</v>
      </c>
      <c r="F813" s="179" t="s">
        <v>3149</v>
      </c>
      <c r="G813" s="179" t="s">
        <v>300</v>
      </c>
      <c r="H813" s="86" t="s">
        <v>4514</v>
      </c>
      <c r="I813" s="85">
        <v>2023</v>
      </c>
      <c r="J813" s="85" t="s">
        <v>3061</v>
      </c>
      <c r="K813" s="87"/>
    </row>
    <row r="814" spans="1:11" s="98" customFormat="1" x14ac:dyDescent="0.25">
      <c r="A814" s="94"/>
      <c r="B814" s="95">
        <v>1</v>
      </c>
      <c r="C814" s="95" t="s">
        <v>3293</v>
      </c>
      <c r="D814" s="95" t="s">
        <v>3105</v>
      </c>
      <c r="E814" s="178" t="s">
        <v>4197</v>
      </c>
      <c r="F814" s="178" t="s">
        <v>3149</v>
      </c>
      <c r="G814" s="178" t="s">
        <v>300</v>
      </c>
      <c r="H814" s="96" t="s">
        <v>3530</v>
      </c>
      <c r="I814" s="95">
        <v>2023</v>
      </c>
      <c r="J814" s="95" t="s">
        <v>3061</v>
      </c>
      <c r="K814" s="97"/>
    </row>
    <row r="815" spans="1:11" x14ac:dyDescent="0.25">
      <c r="A815" s="84"/>
      <c r="B815" s="85"/>
      <c r="C815" s="85"/>
      <c r="D815" s="85"/>
      <c r="E815" s="179"/>
      <c r="F815" s="179"/>
      <c r="G815" s="179"/>
      <c r="H815" s="86"/>
      <c r="I815" s="85"/>
      <c r="J815" s="85"/>
      <c r="K815" s="87"/>
    </row>
    <row r="816" spans="1:11" ht="18.75" x14ac:dyDescent="0.25">
      <c r="A816" s="195" t="s">
        <v>4201</v>
      </c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</row>
    <row r="817" spans="1:11" x14ac:dyDescent="0.25">
      <c r="A817" s="84" t="s">
        <v>3050</v>
      </c>
      <c r="B817" s="85">
        <v>1</v>
      </c>
      <c r="C817" s="85" t="s">
        <v>3116</v>
      </c>
      <c r="D817" s="85" t="s">
        <v>3052</v>
      </c>
      <c r="E817" s="179" t="s">
        <v>4076</v>
      </c>
      <c r="F817" s="179" t="s">
        <v>3062</v>
      </c>
      <c r="G817" s="179" t="s">
        <v>299</v>
      </c>
      <c r="H817" s="86" t="s">
        <v>4202</v>
      </c>
      <c r="I817" s="85">
        <v>2005</v>
      </c>
      <c r="J817" s="85" t="s">
        <v>3061</v>
      </c>
      <c r="K817" s="87" t="s">
        <v>3335</v>
      </c>
    </row>
    <row r="818" spans="1:11" x14ac:dyDescent="0.25">
      <c r="A818" s="84" t="s">
        <v>3057</v>
      </c>
      <c r="B818" s="85">
        <v>1</v>
      </c>
      <c r="C818" s="85" t="s">
        <v>3116</v>
      </c>
      <c r="D818" s="85" t="s">
        <v>3052</v>
      </c>
      <c r="E818" s="179" t="s">
        <v>4076</v>
      </c>
      <c r="F818" s="179" t="s">
        <v>3062</v>
      </c>
      <c r="G818" s="179" t="s">
        <v>299</v>
      </c>
      <c r="H818" s="86" t="s">
        <v>3901</v>
      </c>
      <c r="I818" s="85">
        <v>2008</v>
      </c>
      <c r="J818" s="85" t="s">
        <v>3061</v>
      </c>
      <c r="K818" s="87" t="s">
        <v>3335</v>
      </c>
    </row>
    <row r="819" spans="1:11" s="81" customFormat="1" x14ac:dyDescent="0.25">
      <c r="A819" s="89" t="s">
        <v>3092</v>
      </c>
      <c r="B819" s="90">
        <v>1</v>
      </c>
      <c r="C819" s="90" t="s">
        <v>3116</v>
      </c>
      <c r="D819" s="90" t="s">
        <v>3052</v>
      </c>
      <c r="E819" s="91" t="s">
        <v>4072</v>
      </c>
      <c r="F819" s="91" t="s">
        <v>3130</v>
      </c>
      <c r="G819" s="91" t="s">
        <v>296</v>
      </c>
      <c r="H819" s="92" t="s">
        <v>3472</v>
      </c>
      <c r="I819" s="90">
        <v>2021</v>
      </c>
      <c r="J819" s="90" t="s">
        <v>3061</v>
      </c>
      <c r="K819" s="93" t="s">
        <v>3335</v>
      </c>
    </row>
    <row r="820" spans="1:11" x14ac:dyDescent="0.25">
      <c r="A820" s="84"/>
      <c r="B820" s="85"/>
      <c r="C820" s="85"/>
      <c r="D820" s="85"/>
      <c r="E820" s="179"/>
      <c r="F820" s="179"/>
      <c r="G820" s="179"/>
      <c r="H820" s="86"/>
      <c r="I820" s="85"/>
      <c r="J820" s="85"/>
      <c r="K820" s="87"/>
    </row>
    <row r="821" spans="1:11" ht="18.75" x14ac:dyDescent="0.25">
      <c r="A821" s="195" t="s">
        <v>4203</v>
      </c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</row>
    <row r="822" spans="1:11" x14ac:dyDescent="0.25">
      <c r="A822" s="84" t="s">
        <v>3050</v>
      </c>
      <c r="B822" s="85">
        <v>1</v>
      </c>
      <c r="C822" s="85" t="s">
        <v>3116</v>
      </c>
      <c r="D822" s="85" t="s">
        <v>3052</v>
      </c>
      <c r="E822" s="179" t="s">
        <v>4204</v>
      </c>
      <c r="F822" s="179" t="s">
        <v>3915</v>
      </c>
      <c r="G822" s="179" t="s">
        <v>295</v>
      </c>
      <c r="H822" s="86" t="s">
        <v>4205</v>
      </c>
      <c r="I822" s="85">
        <v>2017</v>
      </c>
      <c r="J822" s="85" t="s">
        <v>3061</v>
      </c>
      <c r="K822" s="87"/>
    </row>
    <row r="823" spans="1:11" x14ac:dyDescent="0.25">
      <c r="A823" s="84"/>
      <c r="B823" s="85"/>
      <c r="C823" s="85"/>
      <c r="D823" s="85"/>
      <c r="E823" s="179"/>
      <c r="F823" s="179"/>
      <c r="G823" s="179"/>
      <c r="H823" s="86"/>
      <c r="I823" s="85"/>
      <c r="J823" s="85"/>
      <c r="K823" s="87"/>
    </row>
    <row r="824" spans="1:11" ht="18.75" x14ac:dyDescent="0.25">
      <c r="A824" s="195" t="s">
        <v>4206</v>
      </c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</row>
    <row r="825" spans="1:11" x14ac:dyDescent="0.25">
      <c r="A825" s="84" t="s">
        <v>3050</v>
      </c>
      <c r="B825" s="85">
        <v>1</v>
      </c>
      <c r="C825" s="85" t="s">
        <v>3116</v>
      </c>
      <c r="D825" s="85"/>
      <c r="E825" s="179" t="s">
        <v>1434</v>
      </c>
      <c r="F825" s="179" t="s">
        <v>3130</v>
      </c>
      <c r="G825" s="179" t="s">
        <v>296</v>
      </c>
      <c r="H825" s="86" t="s">
        <v>3970</v>
      </c>
      <c r="I825" s="85">
        <v>2019</v>
      </c>
      <c r="J825" s="85" t="s">
        <v>3061</v>
      </c>
      <c r="K825" s="87" t="s">
        <v>3335</v>
      </c>
    </row>
    <row r="826" spans="1:11" s="81" customFormat="1" x14ac:dyDescent="0.25">
      <c r="A826" s="89" t="s">
        <v>3057</v>
      </c>
      <c r="B826" s="90">
        <v>1</v>
      </c>
      <c r="C826" s="90" t="s">
        <v>3116</v>
      </c>
      <c r="D826" s="90" t="s">
        <v>3105</v>
      </c>
      <c r="E826" s="91" t="s">
        <v>4207</v>
      </c>
      <c r="F826" s="91" t="s">
        <v>3107</v>
      </c>
      <c r="G826" s="91" t="s">
        <v>299</v>
      </c>
      <c r="H826" s="92" t="s">
        <v>4208</v>
      </c>
      <c r="I826" s="90">
        <v>2021</v>
      </c>
      <c r="J826" s="90" t="s">
        <v>3061</v>
      </c>
      <c r="K826" s="93"/>
    </row>
    <row r="827" spans="1:11" s="128" customFormat="1" x14ac:dyDescent="0.25">
      <c r="A827" s="123"/>
      <c r="B827" s="124"/>
      <c r="C827" s="124"/>
      <c r="D827" s="124"/>
      <c r="E827" s="125"/>
      <c r="F827" s="125"/>
      <c r="G827" s="125"/>
      <c r="H827" s="126"/>
      <c r="I827" s="124"/>
      <c r="J827" s="124"/>
      <c r="K827" s="127"/>
    </row>
    <row r="828" spans="1:11" s="128" customFormat="1" ht="18.75" x14ac:dyDescent="0.25">
      <c r="A828" s="195" t="s">
        <v>4209</v>
      </c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</row>
    <row r="829" spans="1:11" s="81" customFormat="1" x14ac:dyDescent="0.25">
      <c r="A829" s="89" t="s">
        <v>3050</v>
      </c>
      <c r="B829" s="90">
        <v>1</v>
      </c>
      <c r="C829" s="90" t="s">
        <v>3116</v>
      </c>
      <c r="D829" s="90"/>
      <c r="E829" s="91" t="s">
        <v>4210</v>
      </c>
      <c r="F829" s="91" t="s">
        <v>4211</v>
      </c>
      <c r="G829" s="91" t="s">
        <v>307</v>
      </c>
      <c r="H829" s="92" t="s">
        <v>4073</v>
      </c>
      <c r="I829" s="90">
        <v>2008</v>
      </c>
      <c r="J829" s="90" t="s">
        <v>3061</v>
      </c>
      <c r="K829" s="93" t="s">
        <v>4212</v>
      </c>
    </row>
    <row r="830" spans="1:11" x14ac:dyDescent="0.25">
      <c r="A830" s="84"/>
      <c r="B830" s="85"/>
      <c r="C830" s="85"/>
      <c r="D830" s="85"/>
      <c r="E830" s="179"/>
      <c r="F830" s="179"/>
      <c r="G830" s="179"/>
      <c r="H830" s="86"/>
      <c r="I830" s="85"/>
      <c r="J830" s="85"/>
      <c r="K830" s="87"/>
    </row>
    <row r="831" spans="1:11" ht="18.75" x14ac:dyDescent="0.25">
      <c r="A831" s="195" t="s">
        <v>4516</v>
      </c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</row>
    <row r="832" spans="1:11" x14ac:dyDescent="0.25">
      <c r="A832" s="84" t="s">
        <v>3050</v>
      </c>
      <c r="B832" s="85">
        <v>1</v>
      </c>
      <c r="C832" s="85" t="s">
        <v>3101</v>
      </c>
      <c r="D832" s="85" t="s">
        <v>3105</v>
      </c>
      <c r="E832" s="179" t="s">
        <v>3071</v>
      </c>
      <c r="F832" s="179" t="s">
        <v>3072</v>
      </c>
      <c r="G832" s="179" t="s">
        <v>301</v>
      </c>
      <c r="H832" s="86" t="s">
        <v>4213</v>
      </c>
      <c r="I832" s="85">
        <v>2007</v>
      </c>
      <c r="J832" s="85" t="s">
        <v>3061</v>
      </c>
      <c r="K832" s="87"/>
    </row>
    <row r="833" spans="1:11" x14ac:dyDescent="0.25">
      <c r="A833" s="84" t="s">
        <v>3057</v>
      </c>
      <c r="B833" s="85">
        <v>1</v>
      </c>
      <c r="C833" s="85" t="s">
        <v>3116</v>
      </c>
      <c r="D833" s="85" t="s">
        <v>3105</v>
      </c>
      <c r="E833" s="179" t="s">
        <v>4214</v>
      </c>
      <c r="F833" s="179" t="s">
        <v>3475</v>
      </c>
      <c r="G833" s="179" t="s">
        <v>300</v>
      </c>
      <c r="H833" s="86" t="s">
        <v>4215</v>
      </c>
      <c r="I833" s="85">
        <v>2010</v>
      </c>
      <c r="J833" s="85" t="s">
        <v>3061</v>
      </c>
      <c r="K833" s="87"/>
    </row>
    <row r="834" spans="1:11" x14ac:dyDescent="0.25">
      <c r="A834" s="84" t="s">
        <v>3092</v>
      </c>
      <c r="B834" s="85">
        <v>1</v>
      </c>
      <c r="C834" s="85" t="s">
        <v>3310</v>
      </c>
      <c r="D834" s="85" t="s">
        <v>3105</v>
      </c>
      <c r="E834" s="179" t="s">
        <v>4216</v>
      </c>
      <c r="F834" s="179" t="s">
        <v>3652</v>
      </c>
      <c r="G834" s="179" t="s">
        <v>307</v>
      </c>
      <c r="H834" s="86" t="s">
        <v>4217</v>
      </c>
      <c r="I834" s="85">
        <v>2011</v>
      </c>
      <c r="J834" s="85" t="s">
        <v>3061</v>
      </c>
      <c r="K834" s="87"/>
    </row>
    <row r="835" spans="1:11" x14ac:dyDescent="0.25">
      <c r="A835" s="84" t="s">
        <v>3115</v>
      </c>
      <c r="B835" s="85">
        <v>1</v>
      </c>
      <c r="C835" s="85" t="s">
        <v>3116</v>
      </c>
      <c r="D835" s="85" t="s">
        <v>3105</v>
      </c>
      <c r="E835" s="179" t="s">
        <v>4218</v>
      </c>
      <c r="F835" s="179" t="s">
        <v>3475</v>
      </c>
      <c r="G835" s="179" t="s">
        <v>300</v>
      </c>
      <c r="H835" s="86" t="s">
        <v>3509</v>
      </c>
      <c r="I835" s="85">
        <v>2016</v>
      </c>
      <c r="J835" s="85" t="s">
        <v>3061</v>
      </c>
      <c r="K835" s="87"/>
    </row>
    <row r="836" spans="1:11" x14ac:dyDescent="0.25">
      <c r="A836" s="84" t="s">
        <v>3136</v>
      </c>
      <c r="B836" s="85">
        <v>1</v>
      </c>
      <c r="C836" s="85" t="s">
        <v>3116</v>
      </c>
      <c r="D836" s="85" t="s">
        <v>3105</v>
      </c>
      <c r="E836" s="179" t="s">
        <v>4219</v>
      </c>
      <c r="F836" s="179" t="s">
        <v>3149</v>
      </c>
      <c r="G836" s="179" t="s">
        <v>300</v>
      </c>
      <c r="H836" s="86" t="s">
        <v>4220</v>
      </c>
      <c r="I836" s="85">
        <v>2016</v>
      </c>
      <c r="J836" s="85" t="s">
        <v>3061</v>
      </c>
      <c r="K836" s="87"/>
    </row>
    <row r="837" spans="1:11" x14ac:dyDescent="0.25">
      <c r="A837" s="84" t="s">
        <v>3155</v>
      </c>
      <c r="B837" s="85">
        <v>1</v>
      </c>
      <c r="C837" s="85" t="s">
        <v>3116</v>
      </c>
      <c r="D837" s="85" t="s">
        <v>3105</v>
      </c>
      <c r="E837" s="179" t="s">
        <v>4221</v>
      </c>
      <c r="F837" s="179" t="s">
        <v>3542</v>
      </c>
      <c r="G837" s="179" t="s">
        <v>295</v>
      </c>
      <c r="H837" s="88" t="s">
        <v>4205</v>
      </c>
      <c r="I837" s="85">
        <v>2017</v>
      </c>
      <c r="J837" s="85" t="s">
        <v>3061</v>
      </c>
      <c r="K837" s="87"/>
    </row>
    <row r="838" spans="1:11" x14ac:dyDescent="0.25">
      <c r="A838" s="84" t="s">
        <v>3158</v>
      </c>
      <c r="B838" s="85">
        <v>1</v>
      </c>
      <c r="C838" s="85" t="s">
        <v>3116</v>
      </c>
      <c r="D838" s="85" t="s">
        <v>3105</v>
      </c>
      <c r="E838" s="179" t="s">
        <v>4035</v>
      </c>
      <c r="F838" s="179" t="s">
        <v>3501</v>
      </c>
      <c r="G838" s="179" t="s">
        <v>299</v>
      </c>
      <c r="H838" s="88" t="s">
        <v>4222</v>
      </c>
      <c r="I838" s="85">
        <v>2019</v>
      </c>
      <c r="J838" s="85" t="s">
        <v>3061</v>
      </c>
      <c r="K838" s="87"/>
    </row>
    <row r="839" spans="1:11" x14ac:dyDescent="0.25">
      <c r="A839" s="84" t="s">
        <v>3234</v>
      </c>
      <c r="B839" s="85">
        <v>1</v>
      </c>
      <c r="C839" s="85" t="s">
        <v>3116</v>
      </c>
      <c r="D839" s="85" t="s">
        <v>3105</v>
      </c>
      <c r="E839" s="179" t="s">
        <v>4223</v>
      </c>
      <c r="F839" s="179" t="s">
        <v>3149</v>
      </c>
      <c r="G839" s="179" t="s">
        <v>300</v>
      </c>
      <c r="H839" s="88" t="s">
        <v>4224</v>
      </c>
      <c r="I839" s="85">
        <v>2022</v>
      </c>
      <c r="J839" s="85" t="s">
        <v>3061</v>
      </c>
      <c r="K839" s="87"/>
    </row>
    <row r="840" spans="1:11" s="98" customFormat="1" x14ac:dyDescent="0.25">
      <c r="A840" s="94"/>
      <c r="B840" s="95">
        <v>1</v>
      </c>
      <c r="C840" s="95" t="s">
        <v>3101</v>
      </c>
      <c r="D840" s="95" t="s">
        <v>3105</v>
      </c>
      <c r="E840" s="178" t="s">
        <v>4223</v>
      </c>
      <c r="F840" s="178" t="s">
        <v>3149</v>
      </c>
      <c r="G840" s="178" t="s">
        <v>300</v>
      </c>
      <c r="H840" s="96" t="s">
        <v>4515</v>
      </c>
      <c r="I840" s="95">
        <v>2023</v>
      </c>
      <c r="J840" s="95" t="s">
        <v>3061</v>
      </c>
      <c r="K840" s="97" t="s">
        <v>3066</v>
      </c>
    </row>
    <row r="841" spans="1:11" x14ac:dyDescent="0.25">
      <c r="A841" s="84"/>
      <c r="B841" s="85"/>
      <c r="C841" s="85"/>
      <c r="D841" s="85"/>
      <c r="E841" s="179"/>
      <c r="F841" s="179"/>
      <c r="G841" s="179"/>
      <c r="H841" s="88"/>
      <c r="I841" s="85"/>
      <c r="J841" s="85"/>
      <c r="K841" s="87"/>
    </row>
    <row r="842" spans="1:11" ht="18.75" x14ac:dyDescent="0.25">
      <c r="A842" s="195" t="s">
        <v>4225</v>
      </c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</row>
    <row r="843" spans="1:11" x14ac:dyDescent="0.25">
      <c r="A843" s="84" t="s">
        <v>3050</v>
      </c>
      <c r="B843" s="85">
        <v>1</v>
      </c>
      <c r="C843" s="85" t="s">
        <v>3293</v>
      </c>
      <c r="D843" s="85" t="s">
        <v>3105</v>
      </c>
      <c r="E843" s="179" t="s">
        <v>4109</v>
      </c>
      <c r="F843" s="179" t="s">
        <v>3652</v>
      </c>
      <c r="G843" s="179" t="s">
        <v>307</v>
      </c>
      <c r="H843" s="86" t="s">
        <v>3220</v>
      </c>
      <c r="I843" s="85">
        <v>1969</v>
      </c>
      <c r="J843" s="85"/>
      <c r="K843" s="87"/>
    </row>
    <row r="844" spans="1:11" x14ac:dyDescent="0.25">
      <c r="A844" s="84" t="s">
        <v>3057</v>
      </c>
      <c r="B844" s="85">
        <v>1</v>
      </c>
      <c r="C844" s="85" t="s">
        <v>3293</v>
      </c>
      <c r="D844" s="85" t="s">
        <v>3105</v>
      </c>
      <c r="E844" s="179" t="s">
        <v>4226</v>
      </c>
      <c r="F844" s="179" t="s">
        <v>3222</v>
      </c>
      <c r="G844" s="179" t="s">
        <v>301</v>
      </c>
      <c r="H844" s="86" t="s">
        <v>3640</v>
      </c>
      <c r="I844" s="85">
        <v>1974</v>
      </c>
      <c r="J844" s="85"/>
      <c r="K844" s="87"/>
    </row>
    <row r="845" spans="1:11" x14ac:dyDescent="0.25">
      <c r="A845" s="84" t="s">
        <v>3092</v>
      </c>
      <c r="B845" s="85">
        <v>1</v>
      </c>
      <c r="C845" s="85" t="s">
        <v>3116</v>
      </c>
      <c r="D845" s="85" t="s">
        <v>3052</v>
      </c>
      <c r="E845" s="179" t="s">
        <v>4227</v>
      </c>
      <c r="F845" s="179" t="s">
        <v>4228</v>
      </c>
      <c r="G845" s="179" t="s">
        <v>304</v>
      </c>
      <c r="H845" s="86" t="s">
        <v>3966</v>
      </c>
      <c r="I845" s="85">
        <v>1974</v>
      </c>
      <c r="J845" s="85" t="s">
        <v>3163</v>
      </c>
      <c r="K845" s="87" t="s">
        <v>3738</v>
      </c>
    </row>
    <row r="846" spans="1:11" x14ac:dyDescent="0.25">
      <c r="A846" s="84" t="s">
        <v>3115</v>
      </c>
      <c r="B846" s="85">
        <v>1</v>
      </c>
      <c r="C846" s="85" t="s">
        <v>3293</v>
      </c>
      <c r="D846" s="85" t="s">
        <v>3052</v>
      </c>
      <c r="E846" s="179" t="s">
        <v>4127</v>
      </c>
      <c r="F846" s="179" t="s">
        <v>3149</v>
      </c>
      <c r="G846" s="179" t="s">
        <v>300</v>
      </c>
      <c r="H846" s="86" t="s">
        <v>3490</v>
      </c>
      <c r="I846" s="85">
        <v>2011</v>
      </c>
      <c r="J846" s="85" t="s">
        <v>3061</v>
      </c>
      <c r="K846" s="87"/>
    </row>
    <row r="847" spans="1:11" x14ac:dyDescent="0.25">
      <c r="A847" s="84"/>
      <c r="B847" s="85"/>
      <c r="C847" s="85"/>
      <c r="D847" s="85"/>
      <c r="E847" s="179"/>
      <c r="F847" s="179"/>
      <c r="G847" s="179"/>
      <c r="H847" s="86"/>
      <c r="I847" s="85"/>
      <c r="J847" s="85"/>
      <c r="K847" s="87"/>
    </row>
    <row r="848" spans="1:11" ht="18.75" x14ac:dyDescent="0.25">
      <c r="A848" s="195" t="s">
        <v>4229</v>
      </c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</row>
    <row r="849" spans="1:11" x14ac:dyDescent="0.25">
      <c r="A849" s="84" t="s">
        <v>3050</v>
      </c>
      <c r="B849" s="85">
        <v>1</v>
      </c>
      <c r="C849" s="85" t="s">
        <v>3310</v>
      </c>
      <c r="D849" s="85"/>
      <c r="E849" s="179" t="s">
        <v>1434</v>
      </c>
      <c r="F849" s="179" t="s">
        <v>3130</v>
      </c>
      <c r="G849" s="179" t="s">
        <v>296</v>
      </c>
      <c r="H849" s="86" t="s">
        <v>4230</v>
      </c>
      <c r="I849" s="85">
        <v>2015</v>
      </c>
      <c r="J849" s="85" t="s">
        <v>3061</v>
      </c>
      <c r="K849" s="87"/>
    </row>
    <row r="850" spans="1:11" x14ac:dyDescent="0.25">
      <c r="A850" s="84" t="s">
        <v>3057</v>
      </c>
      <c r="B850" s="85">
        <v>1</v>
      </c>
      <c r="C850" s="85" t="s">
        <v>3310</v>
      </c>
      <c r="D850" s="85"/>
      <c r="E850" s="179" t="s">
        <v>4231</v>
      </c>
      <c r="F850" s="179" t="s">
        <v>3652</v>
      </c>
      <c r="G850" s="179" t="s">
        <v>307</v>
      </c>
      <c r="H850" s="86" t="s">
        <v>4160</v>
      </c>
      <c r="I850" s="85">
        <v>2020</v>
      </c>
      <c r="J850" s="85" t="s">
        <v>3061</v>
      </c>
      <c r="K850" s="87"/>
    </row>
    <row r="851" spans="1:11" x14ac:dyDescent="0.25">
      <c r="A851" s="84" t="s">
        <v>3092</v>
      </c>
      <c r="B851" s="85">
        <v>1</v>
      </c>
      <c r="C851" s="85" t="s">
        <v>3116</v>
      </c>
      <c r="D851" s="85" t="s">
        <v>3052</v>
      </c>
      <c r="E851" s="179" t="s">
        <v>4232</v>
      </c>
      <c r="F851" s="179" t="s">
        <v>4233</v>
      </c>
      <c r="G851" s="179" t="s">
        <v>300</v>
      </c>
      <c r="H851" s="86" t="s">
        <v>4234</v>
      </c>
      <c r="I851" s="85">
        <v>2020</v>
      </c>
      <c r="J851" s="85" t="s">
        <v>4098</v>
      </c>
      <c r="K851" s="87" t="s">
        <v>3335</v>
      </c>
    </row>
    <row r="852" spans="1:11" x14ac:dyDescent="0.25">
      <c r="A852" s="84" t="s">
        <v>3115</v>
      </c>
      <c r="B852" s="85">
        <v>1</v>
      </c>
      <c r="C852" s="85" t="s">
        <v>3116</v>
      </c>
      <c r="D852" s="85" t="s">
        <v>3052</v>
      </c>
      <c r="E852" s="179" t="s">
        <v>4235</v>
      </c>
      <c r="F852" s="179" t="s">
        <v>3149</v>
      </c>
      <c r="G852" s="179" t="s">
        <v>300</v>
      </c>
      <c r="H852" s="86" t="s">
        <v>4205</v>
      </c>
      <c r="I852" s="85">
        <v>2022</v>
      </c>
      <c r="J852" s="85" t="s">
        <v>3061</v>
      </c>
      <c r="K852" s="87" t="s">
        <v>3335</v>
      </c>
    </row>
    <row r="853" spans="1:11" x14ac:dyDescent="0.25">
      <c r="A853" s="84"/>
      <c r="B853" s="85"/>
      <c r="C853" s="85"/>
      <c r="D853" s="85"/>
      <c r="E853" s="179"/>
      <c r="F853" s="179"/>
      <c r="G853" s="179"/>
      <c r="H853" s="86"/>
      <c r="I853" s="85"/>
      <c r="J853" s="85"/>
      <c r="K853" s="87"/>
    </row>
    <row r="854" spans="1:11" ht="18.75" x14ac:dyDescent="0.25">
      <c r="A854" s="195" t="s">
        <v>4236</v>
      </c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</row>
    <row r="855" spans="1:11" s="81" customFormat="1" x14ac:dyDescent="0.25">
      <c r="A855" s="89" t="s">
        <v>3050</v>
      </c>
      <c r="B855" s="90">
        <v>1</v>
      </c>
      <c r="C855" s="90" t="s">
        <v>3293</v>
      </c>
      <c r="D855" s="90" t="s">
        <v>3105</v>
      </c>
      <c r="E855" s="91" t="s">
        <v>4237</v>
      </c>
      <c r="F855" s="91" t="s">
        <v>4238</v>
      </c>
      <c r="G855" s="91" t="s">
        <v>298</v>
      </c>
      <c r="H855" s="92" t="s">
        <v>4239</v>
      </c>
      <c r="I855" s="90">
        <v>2018</v>
      </c>
      <c r="J855" s="90" t="s">
        <v>3061</v>
      </c>
      <c r="K855" s="93"/>
    </row>
    <row r="856" spans="1:11" s="81" customFormat="1" x14ac:dyDescent="0.25">
      <c r="A856" s="89"/>
      <c r="B856" s="90"/>
      <c r="C856" s="90"/>
      <c r="D856" s="90"/>
      <c r="E856" s="91"/>
      <c r="F856" s="91"/>
      <c r="G856" s="91"/>
      <c r="H856" s="92"/>
      <c r="I856" s="90"/>
      <c r="J856" s="90"/>
      <c r="K856" s="93"/>
    </row>
    <row r="857" spans="1:11" ht="18.75" x14ac:dyDescent="0.25">
      <c r="A857" s="195" t="s">
        <v>4240</v>
      </c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</row>
    <row r="858" spans="1:11" x14ac:dyDescent="0.25">
      <c r="A858" s="84" t="s">
        <v>3050</v>
      </c>
      <c r="B858" s="85">
        <v>1</v>
      </c>
      <c r="C858" s="85" t="s">
        <v>3293</v>
      </c>
      <c r="D858" s="85" t="s">
        <v>3105</v>
      </c>
      <c r="E858" s="179" t="s">
        <v>3551</v>
      </c>
      <c r="F858" s="179" t="s">
        <v>3225</v>
      </c>
      <c r="G858" s="179" t="s">
        <v>302</v>
      </c>
      <c r="H858" s="86" t="s">
        <v>3537</v>
      </c>
      <c r="I858" s="85">
        <v>1977</v>
      </c>
      <c r="J858" s="85"/>
      <c r="K858" s="87"/>
    </row>
    <row r="859" spans="1:11" x14ac:dyDescent="0.25">
      <c r="A859" s="84" t="s">
        <v>3057</v>
      </c>
      <c r="B859" s="85">
        <v>1</v>
      </c>
      <c r="C859" s="85" t="s">
        <v>3116</v>
      </c>
      <c r="D859" s="85" t="s">
        <v>3052</v>
      </c>
      <c r="E859" s="179" t="s">
        <v>4094</v>
      </c>
      <c r="F859" s="179" t="s">
        <v>3062</v>
      </c>
      <c r="G859" s="179" t="s">
        <v>299</v>
      </c>
      <c r="H859" s="86" t="s">
        <v>4159</v>
      </c>
      <c r="I859" s="85">
        <v>1983</v>
      </c>
      <c r="J859" s="85" t="s">
        <v>3061</v>
      </c>
      <c r="K859" s="87"/>
    </row>
    <row r="860" spans="1:11" x14ac:dyDescent="0.25">
      <c r="A860" s="84" t="s">
        <v>3092</v>
      </c>
      <c r="B860" s="85">
        <v>1</v>
      </c>
      <c r="C860" s="85" t="s">
        <v>3293</v>
      </c>
      <c r="D860" s="85" t="s">
        <v>3052</v>
      </c>
      <c r="E860" s="179" t="s">
        <v>4241</v>
      </c>
      <c r="F860" s="179" t="s">
        <v>3363</v>
      </c>
      <c r="G860" s="179" t="s">
        <v>307</v>
      </c>
      <c r="H860" s="86" t="s">
        <v>3744</v>
      </c>
      <c r="I860" s="85">
        <v>1991</v>
      </c>
      <c r="J860" s="85"/>
      <c r="K860" s="87"/>
    </row>
    <row r="861" spans="1:11" x14ac:dyDescent="0.25">
      <c r="A861" s="84"/>
      <c r="B861" s="85"/>
      <c r="C861" s="85"/>
      <c r="D861" s="85"/>
      <c r="E861" s="87"/>
      <c r="F861" s="87"/>
      <c r="G861" s="87"/>
      <c r="H861" s="88"/>
      <c r="I861" s="85"/>
      <c r="J861" s="85"/>
      <c r="K861" s="87"/>
    </row>
    <row r="862" spans="1:11" ht="18.75" x14ac:dyDescent="0.25">
      <c r="A862" s="195" t="s">
        <v>4242</v>
      </c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</row>
    <row r="863" spans="1:11" x14ac:dyDescent="0.25">
      <c r="A863" s="84" t="s">
        <v>3050</v>
      </c>
      <c r="B863" s="85">
        <v>1</v>
      </c>
      <c r="C863" s="85" t="s">
        <v>3293</v>
      </c>
      <c r="D863" s="85" t="s">
        <v>3105</v>
      </c>
      <c r="E863" s="179" t="s">
        <v>3551</v>
      </c>
      <c r="F863" s="179" t="s">
        <v>3225</v>
      </c>
      <c r="G863" s="179" t="s">
        <v>302</v>
      </c>
      <c r="H863" s="86" t="s">
        <v>3361</v>
      </c>
      <c r="I863" s="85">
        <v>1988</v>
      </c>
      <c r="J863" s="85" t="s">
        <v>3061</v>
      </c>
      <c r="K863" s="87"/>
    </row>
    <row r="864" spans="1:11" x14ac:dyDescent="0.25">
      <c r="A864" s="84" t="s">
        <v>3057</v>
      </c>
      <c r="B864" s="85">
        <v>1</v>
      </c>
      <c r="C864" s="85" t="s">
        <v>3293</v>
      </c>
      <c r="D864" s="85" t="s">
        <v>3105</v>
      </c>
      <c r="E864" s="179" t="s">
        <v>4127</v>
      </c>
      <c r="F864" s="179" t="s">
        <v>3149</v>
      </c>
      <c r="G864" s="179" t="s">
        <v>300</v>
      </c>
      <c r="H864" s="86" t="s">
        <v>4243</v>
      </c>
      <c r="I864" s="85">
        <v>1990</v>
      </c>
      <c r="J864" s="85" t="s">
        <v>3061</v>
      </c>
      <c r="K864" s="87" t="s">
        <v>3335</v>
      </c>
    </row>
    <row r="865" spans="1:11" x14ac:dyDescent="0.25">
      <c r="A865" s="84"/>
      <c r="B865" s="85"/>
      <c r="C865" s="85"/>
      <c r="D865" s="85"/>
      <c r="E865" s="179"/>
      <c r="F865" s="179"/>
      <c r="G865" s="179"/>
      <c r="H865" s="86"/>
      <c r="I865" s="85"/>
      <c r="J865" s="85"/>
      <c r="K865" s="87"/>
    </row>
    <row r="866" spans="1:11" ht="18.75" x14ac:dyDescent="0.25">
      <c r="A866" s="195" t="s">
        <v>4244</v>
      </c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</row>
    <row r="867" spans="1:11" x14ac:dyDescent="0.25">
      <c r="A867" s="84" t="s">
        <v>3050</v>
      </c>
      <c r="B867" s="85">
        <v>1</v>
      </c>
      <c r="C867" s="85" t="s">
        <v>3293</v>
      </c>
      <c r="D867" s="85"/>
      <c r="E867" s="179" t="s">
        <v>4093</v>
      </c>
      <c r="F867" s="179" t="s">
        <v>4013</v>
      </c>
      <c r="G867" s="179" t="s">
        <v>302</v>
      </c>
      <c r="H867" s="86" t="s">
        <v>3653</v>
      </c>
      <c r="I867" s="85">
        <v>1974</v>
      </c>
      <c r="J867" s="85"/>
      <c r="K867" s="87"/>
    </row>
    <row r="868" spans="1:11" x14ac:dyDescent="0.25">
      <c r="A868" s="84"/>
      <c r="B868" s="85"/>
      <c r="C868" s="85"/>
      <c r="D868" s="85"/>
      <c r="E868" s="179"/>
      <c r="F868" s="179"/>
      <c r="G868" s="179"/>
      <c r="H868" s="86"/>
      <c r="I868" s="85"/>
      <c r="J868" s="85"/>
      <c r="K868" s="87"/>
    </row>
    <row r="869" spans="1:11" ht="18.75" x14ac:dyDescent="0.25">
      <c r="A869" s="195" t="s">
        <v>4245</v>
      </c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</row>
    <row r="870" spans="1:11" x14ac:dyDescent="0.25">
      <c r="A870" s="84" t="s">
        <v>3050</v>
      </c>
      <c r="B870" s="85">
        <v>1</v>
      </c>
      <c r="C870" s="85" t="s">
        <v>3116</v>
      </c>
      <c r="D870" s="85" t="s">
        <v>3105</v>
      </c>
      <c r="E870" s="179" t="s">
        <v>4170</v>
      </c>
      <c r="F870" s="179" t="s">
        <v>4154</v>
      </c>
      <c r="G870" s="179" t="s">
        <v>299</v>
      </c>
      <c r="H870" s="86" t="s">
        <v>4246</v>
      </c>
      <c r="I870" s="85">
        <v>2013</v>
      </c>
      <c r="J870" s="85" t="s">
        <v>3061</v>
      </c>
      <c r="K870" s="87"/>
    </row>
    <row r="871" spans="1:11" x14ac:dyDescent="0.25">
      <c r="A871" s="84"/>
      <c r="B871" s="85"/>
      <c r="C871" s="85"/>
      <c r="D871" s="85"/>
      <c r="E871" s="179"/>
      <c r="F871" s="179"/>
      <c r="G871" s="179"/>
      <c r="H871" s="86"/>
      <c r="I871" s="85"/>
      <c r="J871" s="85"/>
      <c r="K871" s="87"/>
    </row>
    <row r="872" spans="1:11" ht="18.75" x14ac:dyDescent="0.25">
      <c r="A872" s="195" t="s">
        <v>4247</v>
      </c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</row>
    <row r="873" spans="1:11" x14ac:dyDescent="0.25">
      <c r="A873" s="84" t="s">
        <v>3050</v>
      </c>
      <c r="B873" s="85">
        <v>1</v>
      </c>
      <c r="C873" s="85" t="s">
        <v>3051</v>
      </c>
      <c r="D873" s="85" t="s">
        <v>3105</v>
      </c>
      <c r="E873" s="179" t="s">
        <v>3742</v>
      </c>
      <c r="F873" s="179" t="s">
        <v>3062</v>
      </c>
      <c r="G873" s="179" t="s">
        <v>299</v>
      </c>
      <c r="H873" s="86" t="s">
        <v>4248</v>
      </c>
      <c r="I873" s="85">
        <v>2008</v>
      </c>
      <c r="J873" s="85" t="s">
        <v>4249</v>
      </c>
      <c r="K873" s="87"/>
    </row>
    <row r="874" spans="1:11" x14ac:dyDescent="0.25">
      <c r="A874" s="84" t="s">
        <v>3057</v>
      </c>
      <c r="B874" s="85">
        <v>1</v>
      </c>
      <c r="C874" s="85" t="s">
        <v>3051</v>
      </c>
      <c r="D874" s="85" t="s">
        <v>3105</v>
      </c>
      <c r="E874" s="179" t="s">
        <v>3521</v>
      </c>
      <c r="F874" s="179" t="s">
        <v>3522</v>
      </c>
      <c r="G874" s="179" t="s">
        <v>299</v>
      </c>
      <c r="H874" s="86" t="s">
        <v>4250</v>
      </c>
      <c r="I874" s="85">
        <v>2010</v>
      </c>
      <c r="J874" s="85" t="s">
        <v>3061</v>
      </c>
      <c r="K874" s="87"/>
    </row>
    <row r="875" spans="1:11" x14ac:dyDescent="0.25">
      <c r="A875" s="84" t="s">
        <v>3092</v>
      </c>
      <c r="B875" s="85">
        <v>1</v>
      </c>
      <c r="C875" s="85" t="s">
        <v>3051</v>
      </c>
      <c r="D875" s="85" t="s">
        <v>3105</v>
      </c>
      <c r="E875" s="179" t="s">
        <v>3071</v>
      </c>
      <c r="F875" s="179" t="s">
        <v>3072</v>
      </c>
      <c r="G875" s="179" t="s">
        <v>301</v>
      </c>
      <c r="H875" s="86" t="s">
        <v>3608</v>
      </c>
      <c r="I875" s="85">
        <v>2013</v>
      </c>
      <c r="J875" s="85" t="s">
        <v>3061</v>
      </c>
      <c r="K875" s="87"/>
    </row>
    <row r="876" spans="1:11" x14ac:dyDescent="0.25">
      <c r="A876" s="84"/>
      <c r="B876" s="85"/>
      <c r="C876" s="85"/>
      <c r="D876" s="85"/>
      <c r="E876" s="179"/>
      <c r="F876" s="179"/>
      <c r="G876" s="179"/>
      <c r="H876" s="86"/>
      <c r="I876" s="85"/>
      <c r="J876" s="85"/>
      <c r="K876" s="87"/>
    </row>
    <row r="877" spans="1:11" ht="18.75" x14ac:dyDescent="0.25">
      <c r="A877" s="195" t="s">
        <v>4251</v>
      </c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</row>
    <row r="878" spans="1:11" x14ac:dyDescent="0.25">
      <c r="A878" s="84" t="s">
        <v>3050</v>
      </c>
      <c r="B878" s="85">
        <v>1</v>
      </c>
      <c r="C878" s="85" t="s">
        <v>3116</v>
      </c>
      <c r="D878" s="85"/>
      <c r="E878" s="179" t="s">
        <v>4252</v>
      </c>
      <c r="F878" s="179" t="s">
        <v>3072</v>
      </c>
      <c r="G878" s="179" t="s">
        <v>301</v>
      </c>
      <c r="H878" s="86" t="s">
        <v>4253</v>
      </c>
      <c r="I878" s="85">
        <v>2019</v>
      </c>
      <c r="J878" s="85" t="s">
        <v>4249</v>
      </c>
      <c r="K878" s="87"/>
    </row>
    <row r="879" spans="1:11" x14ac:dyDescent="0.25">
      <c r="A879" s="84" t="s">
        <v>3057</v>
      </c>
      <c r="B879" s="85">
        <v>1</v>
      </c>
      <c r="C879" s="85" t="s">
        <v>3116</v>
      </c>
      <c r="D879" s="85"/>
      <c r="E879" s="179" t="s">
        <v>4254</v>
      </c>
      <c r="F879" s="179" t="s">
        <v>3107</v>
      </c>
      <c r="G879" s="179" t="s">
        <v>299</v>
      </c>
      <c r="H879" s="86" t="s">
        <v>4255</v>
      </c>
      <c r="I879" s="85">
        <v>2019</v>
      </c>
      <c r="J879" s="85" t="s">
        <v>3722</v>
      </c>
      <c r="K879" s="87"/>
    </row>
    <row r="880" spans="1:11" x14ac:dyDescent="0.25">
      <c r="A880" s="84" t="s">
        <v>3092</v>
      </c>
      <c r="B880" s="85">
        <v>1</v>
      </c>
      <c r="C880" s="85" t="s">
        <v>3116</v>
      </c>
      <c r="D880" s="85"/>
      <c r="E880" s="179" t="s">
        <v>4035</v>
      </c>
      <c r="F880" s="179" t="s">
        <v>3501</v>
      </c>
      <c r="G880" s="179" t="s">
        <v>299</v>
      </c>
      <c r="H880" s="86" t="s">
        <v>4256</v>
      </c>
      <c r="I880" s="85">
        <v>2020</v>
      </c>
      <c r="J880" s="85" t="s">
        <v>3722</v>
      </c>
      <c r="K880" s="87"/>
    </row>
    <row r="881" spans="1:11" x14ac:dyDescent="0.25">
      <c r="A881" s="84" t="s">
        <v>3115</v>
      </c>
      <c r="B881" s="85">
        <v>1</v>
      </c>
      <c r="C881" s="85" t="s">
        <v>3293</v>
      </c>
      <c r="D881" s="85" t="s">
        <v>3105</v>
      </c>
      <c r="E881" s="179" t="s">
        <v>3071</v>
      </c>
      <c r="F881" s="179" t="s">
        <v>3072</v>
      </c>
      <c r="G881" s="179" t="s">
        <v>301</v>
      </c>
      <c r="H881" s="86" t="s">
        <v>4257</v>
      </c>
      <c r="I881" s="85">
        <v>2020</v>
      </c>
      <c r="J881" s="85" t="s">
        <v>4258</v>
      </c>
      <c r="K881" s="87" t="s">
        <v>3335</v>
      </c>
    </row>
    <row r="882" spans="1:11" x14ac:dyDescent="0.25">
      <c r="A882" s="84" t="s">
        <v>3136</v>
      </c>
      <c r="B882" s="85">
        <v>1</v>
      </c>
      <c r="C882" s="85" t="s">
        <v>3116</v>
      </c>
      <c r="D882" s="85"/>
      <c r="E882" s="179" t="s">
        <v>4259</v>
      </c>
      <c r="F882" s="179" t="s">
        <v>3138</v>
      </c>
      <c r="G882" s="179" t="s">
        <v>299</v>
      </c>
      <c r="H882" s="86" t="s">
        <v>4260</v>
      </c>
      <c r="I882" s="85">
        <v>2021</v>
      </c>
      <c r="J882" s="85" t="s">
        <v>4249</v>
      </c>
      <c r="K882" s="87"/>
    </row>
    <row r="883" spans="1:11" x14ac:dyDescent="0.25">
      <c r="A883" s="84" t="s">
        <v>3155</v>
      </c>
      <c r="B883" s="85">
        <v>1</v>
      </c>
      <c r="C883" s="85" t="s">
        <v>3116</v>
      </c>
      <c r="D883" s="85"/>
      <c r="E883" s="179" t="s">
        <v>4261</v>
      </c>
      <c r="F883" s="179" t="s">
        <v>3107</v>
      </c>
      <c r="G883" s="179" t="s">
        <v>299</v>
      </c>
      <c r="H883" s="86" t="s">
        <v>4262</v>
      </c>
      <c r="I883" s="85">
        <v>2021</v>
      </c>
      <c r="J883" s="85" t="s">
        <v>4263</v>
      </c>
      <c r="K883" s="87"/>
    </row>
    <row r="884" spans="1:11" x14ac:dyDescent="0.25">
      <c r="A884" s="84" t="s">
        <v>3158</v>
      </c>
      <c r="B884" s="85">
        <v>2</v>
      </c>
      <c r="C884" s="85" t="s">
        <v>3116</v>
      </c>
      <c r="D884" s="85"/>
      <c r="E884" s="179" t="s">
        <v>1434</v>
      </c>
      <c r="F884" s="179" t="s">
        <v>3130</v>
      </c>
      <c r="G884" s="179" t="s">
        <v>296</v>
      </c>
      <c r="H884" s="86" t="s">
        <v>3327</v>
      </c>
      <c r="I884" s="85">
        <v>2022</v>
      </c>
      <c r="J884" s="85" t="s">
        <v>4263</v>
      </c>
      <c r="K884" s="87"/>
    </row>
    <row r="885" spans="1:11" s="98" customFormat="1" x14ac:dyDescent="0.25">
      <c r="A885" s="94"/>
      <c r="B885" s="95">
        <v>1</v>
      </c>
      <c r="C885" s="95" t="s">
        <v>3116</v>
      </c>
      <c r="D885" s="95"/>
      <c r="E885" s="178" t="s">
        <v>4072</v>
      </c>
      <c r="F885" s="178" t="s">
        <v>3130</v>
      </c>
      <c r="G885" s="178" t="s">
        <v>296</v>
      </c>
      <c r="H885" s="96" t="s">
        <v>4264</v>
      </c>
      <c r="I885" s="95">
        <v>2022</v>
      </c>
      <c r="J885" s="95" t="s">
        <v>4249</v>
      </c>
      <c r="K885" s="97" t="s">
        <v>4265</v>
      </c>
    </row>
    <row r="886" spans="1:11" x14ac:dyDescent="0.25">
      <c r="A886" s="84" t="s">
        <v>3234</v>
      </c>
      <c r="B886" s="85">
        <v>1</v>
      </c>
      <c r="C886" s="85" t="s">
        <v>3116</v>
      </c>
      <c r="D886" s="85"/>
      <c r="E886" s="179" t="s">
        <v>4524</v>
      </c>
      <c r="F886" s="179" t="s">
        <v>4502</v>
      </c>
      <c r="G886" s="179" t="s">
        <v>304</v>
      </c>
      <c r="H886" s="86" t="s">
        <v>4523</v>
      </c>
      <c r="I886" s="85">
        <v>2023</v>
      </c>
      <c r="J886" s="85" t="s">
        <v>4249</v>
      </c>
      <c r="K886" s="87"/>
    </row>
    <row r="887" spans="1:11" x14ac:dyDescent="0.25">
      <c r="A887" s="84"/>
      <c r="B887" s="85"/>
      <c r="C887" s="85"/>
      <c r="D887" s="85"/>
      <c r="E887" s="179"/>
      <c r="F887" s="179"/>
      <c r="G887" s="179"/>
      <c r="H887" s="86"/>
      <c r="I887" s="85"/>
      <c r="J887" s="85"/>
      <c r="K887" s="87"/>
    </row>
    <row r="888" spans="1:11" ht="18.75" x14ac:dyDescent="0.25">
      <c r="A888" s="195" t="s">
        <v>4266</v>
      </c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</row>
    <row r="889" spans="1:11" x14ac:dyDescent="0.25">
      <c r="A889" s="84" t="s">
        <v>3050</v>
      </c>
      <c r="B889" s="85">
        <v>1</v>
      </c>
      <c r="C889" s="85" t="s">
        <v>3116</v>
      </c>
      <c r="D889" s="85" t="s">
        <v>3105</v>
      </c>
      <c r="E889" s="179" t="s">
        <v>4267</v>
      </c>
      <c r="F889" s="179" t="s">
        <v>3149</v>
      </c>
      <c r="G889" s="179" t="s">
        <v>300</v>
      </c>
      <c r="H889" s="86" t="s">
        <v>4268</v>
      </c>
      <c r="I889" s="85">
        <v>2003</v>
      </c>
      <c r="J889" s="85" t="s">
        <v>3061</v>
      </c>
      <c r="K889" s="87"/>
    </row>
    <row r="890" spans="1:11" s="98" customFormat="1" x14ac:dyDescent="0.25">
      <c r="A890" s="94"/>
      <c r="B890" s="95">
        <v>1</v>
      </c>
      <c r="C890" s="95" t="s">
        <v>3101</v>
      </c>
      <c r="D890" s="95" t="s">
        <v>3105</v>
      </c>
      <c r="E890" s="178" t="s">
        <v>4267</v>
      </c>
      <c r="F890" s="178" t="s">
        <v>3149</v>
      </c>
      <c r="G890" s="178" t="s">
        <v>300</v>
      </c>
      <c r="H890" s="96" t="s">
        <v>4269</v>
      </c>
      <c r="I890" s="95">
        <v>2004</v>
      </c>
      <c r="J890" s="95" t="s">
        <v>3061</v>
      </c>
      <c r="K890" s="97" t="s">
        <v>4270</v>
      </c>
    </row>
    <row r="891" spans="1:11" s="81" customFormat="1" x14ac:dyDescent="0.25">
      <c r="A891" s="89" t="s">
        <v>3057</v>
      </c>
      <c r="B891" s="90">
        <v>1</v>
      </c>
      <c r="C891" s="90" t="s">
        <v>3101</v>
      </c>
      <c r="D891" s="90" t="s">
        <v>3105</v>
      </c>
      <c r="E891" s="91" t="s">
        <v>4271</v>
      </c>
      <c r="F891" s="91" t="s">
        <v>3062</v>
      </c>
      <c r="G891" s="91" t="s">
        <v>299</v>
      </c>
      <c r="H891" s="92" t="s">
        <v>4272</v>
      </c>
      <c r="I891" s="90">
        <v>2020</v>
      </c>
      <c r="J891" s="90" t="s">
        <v>3061</v>
      </c>
      <c r="K891" s="93" t="s">
        <v>4273</v>
      </c>
    </row>
    <row r="892" spans="1:11" x14ac:dyDescent="0.25">
      <c r="A892" s="84"/>
      <c r="B892" s="85"/>
      <c r="C892" s="85"/>
      <c r="D892" s="85"/>
      <c r="E892" s="179"/>
      <c r="F892" s="179"/>
      <c r="G892" s="179"/>
      <c r="H892" s="86"/>
      <c r="I892" s="85"/>
      <c r="J892" s="85"/>
      <c r="K892" s="87"/>
    </row>
    <row r="893" spans="1:11" ht="18.75" x14ac:dyDescent="0.25">
      <c r="A893" s="195" t="s">
        <v>4274</v>
      </c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</row>
    <row r="894" spans="1:11" x14ac:dyDescent="0.25">
      <c r="A894" s="84" t="s">
        <v>3050</v>
      </c>
      <c r="B894" s="85">
        <v>1</v>
      </c>
      <c r="C894" s="85" t="s">
        <v>3293</v>
      </c>
      <c r="D894" s="85" t="s">
        <v>3052</v>
      </c>
      <c r="E894" s="179" t="s">
        <v>4275</v>
      </c>
      <c r="F894" s="179" t="s">
        <v>3149</v>
      </c>
      <c r="G894" s="179" t="s">
        <v>300</v>
      </c>
      <c r="H894" s="86" t="s">
        <v>4276</v>
      </c>
      <c r="I894" s="85">
        <v>2008</v>
      </c>
      <c r="J894" s="85" t="s">
        <v>3061</v>
      </c>
      <c r="K894" s="87"/>
    </row>
    <row r="895" spans="1:11" x14ac:dyDescent="0.25">
      <c r="A895" s="84"/>
      <c r="B895" s="85"/>
      <c r="C895" s="85"/>
      <c r="D895" s="85"/>
      <c r="E895" s="179"/>
      <c r="F895" s="179"/>
      <c r="G895" s="179"/>
      <c r="H895" s="86"/>
      <c r="I895" s="85"/>
      <c r="J895" s="85"/>
      <c r="K895" s="87"/>
    </row>
    <row r="896" spans="1:11" ht="18.75" x14ac:dyDescent="0.25">
      <c r="A896" s="195" t="s">
        <v>4277</v>
      </c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</row>
    <row r="897" spans="1:11" x14ac:dyDescent="0.25">
      <c r="A897" s="129" t="s">
        <v>3050</v>
      </c>
      <c r="B897" s="85">
        <v>1</v>
      </c>
      <c r="C897" s="85" t="s">
        <v>3051</v>
      </c>
      <c r="D897" s="85" t="s">
        <v>3105</v>
      </c>
      <c r="E897" s="179" t="s">
        <v>4278</v>
      </c>
      <c r="F897" s="179" t="s">
        <v>3363</v>
      </c>
      <c r="G897" s="179" t="s">
        <v>307</v>
      </c>
      <c r="H897" s="86" t="s">
        <v>4279</v>
      </c>
      <c r="I897" s="85">
        <v>2013</v>
      </c>
      <c r="J897" s="85" t="s">
        <v>3061</v>
      </c>
      <c r="K897" s="87"/>
    </row>
    <row r="898" spans="1:11" x14ac:dyDescent="0.25">
      <c r="A898" s="84" t="s">
        <v>3057</v>
      </c>
      <c r="B898" s="85">
        <v>1</v>
      </c>
      <c r="C898" s="85" t="s">
        <v>3051</v>
      </c>
      <c r="D898" s="85" t="s">
        <v>3105</v>
      </c>
      <c r="E898" s="179" t="s">
        <v>4280</v>
      </c>
      <c r="F898" s="179" t="s">
        <v>3153</v>
      </c>
      <c r="G898" s="179" t="s">
        <v>298</v>
      </c>
      <c r="H898" s="86" t="s">
        <v>4281</v>
      </c>
      <c r="I898" s="85">
        <v>2017</v>
      </c>
      <c r="J898" s="85" t="s">
        <v>3061</v>
      </c>
      <c r="K898" s="87"/>
    </row>
    <row r="899" spans="1:11" x14ac:dyDescent="0.25">
      <c r="A899" s="84"/>
      <c r="B899" s="85"/>
      <c r="C899" s="85"/>
      <c r="D899" s="85"/>
      <c r="E899" s="179"/>
      <c r="F899" s="179"/>
      <c r="G899" s="179"/>
      <c r="H899" s="86"/>
      <c r="I899" s="85"/>
      <c r="J899" s="85"/>
      <c r="K899" s="87"/>
    </row>
    <row r="900" spans="1:11" ht="18.75" x14ac:dyDescent="0.25">
      <c r="A900" s="195" t="s">
        <v>4282</v>
      </c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</row>
    <row r="901" spans="1:11" s="81" customFormat="1" x14ac:dyDescent="0.25">
      <c r="A901" s="89" t="s">
        <v>3050</v>
      </c>
      <c r="B901" s="90">
        <v>1</v>
      </c>
      <c r="C901" s="90" t="s">
        <v>3293</v>
      </c>
      <c r="D901" s="90"/>
      <c r="E901" s="91" t="s">
        <v>4283</v>
      </c>
      <c r="F901" s="91" t="s">
        <v>4284</v>
      </c>
      <c r="G901" s="91" t="s">
        <v>297</v>
      </c>
      <c r="H901" s="92" t="s">
        <v>4285</v>
      </c>
      <c r="I901" s="90">
        <v>2018</v>
      </c>
      <c r="J901" s="90" t="s">
        <v>3061</v>
      </c>
      <c r="K901" s="93"/>
    </row>
    <row r="902" spans="1:11" x14ac:dyDescent="0.25">
      <c r="A902" s="84"/>
      <c r="B902" s="85"/>
      <c r="C902" s="85"/>
      <c r="D902" s="85"/>
      <c r="E902" s="179"/>
      <c r="F902" s="179"/>
      <c r="G902" s="179"/>
      <c r="H902" s="86"/>
      <c r="I902" s="85"/>
      <c r="J902" s="85"/>
      <c r="K902" s="87"/>
    </row>
    <row r="903" spans="1:11" ht="18.75" x14ac:dyDescent="0.25">
      <c r="A903" s="195" t="s">
        <v>4286</v>
      </c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</row>
    <row r="904" spans="1:11" x14ac:dyDescent="0.25">
      <c r="A904" s="84" t="s">
        <v>3050</v>
      </c>
      <c r="B904" s="85">
        <v>1</v>
      </c>
      <c r="C904" s="85" t="s">
        <v>3293</v>
      </c>
      <c r="D904" s="85" t="s">
        <v>3105</v>
      </c>
      <c r="E904" s="179" t="s">
        <v>4287</v>
      </c>
      <c r="F904" s="179" t="s">
        <v>3149</v>
      </c>
      <c r="G904" s="179" t="s">
        <v>300</v>
      </c>
      <c r="H904" s="86" t="s">
        <v>4288</v>
      </c>
      <c r="I904" s="85">
        <v>2011</v>
      </c>
      <c r="J904" s="85" t="s">
        <v>3061</v>
      </c>
      <c r="K904" s="87"/>
    </row>
    <row r="905" spans="1:11" x14ac:dyDescent="0.25">
      <c r="A905" s="84"/>
      <c r="B905" s="85"/>
      <c r="C905" s="85"/>
      <c r="D905" s="85"/>
      <c r="E905" s="179"/>
      <c r="F905" s="179"/>
      <c r="G905" s="179"/>
      <c r="H905" s="86"/>
      <c r="I905" s="85"/>
      <c r="J905" s="85"/>
      <c r="K905" s="87"/>
    </row>
    <row r="906" spans="1:11" ht="18.75" x14ac:dyDescent="0.25">
      <c r="A906" s="195" t="s">
        <v>4289</v>
      </c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</row>
    <row r="907" spans="1:11" x14ac:dyDescent="0.25">
      <c r="A907" s="84" t="s">
        <v>3050</v>
      </c>
      <c r="B907" s="85">
        <v>1</v>
      </c>
      <c r="C907" s="85" t="s">
        <v>3293</v>
      </c>
      <c r="D907" s="85" t="s">
        <v>3105</v>
      </c>
      <c r="E907" s="179" t="s">
        <v>4290</v>
      </c>
      <c r="F907" s="179" t="s">
        <v>3097</v>
      </c>
      <c r="G907" s="179" t="s">
        <v>300</v>
      </c>
      <c r="H907" s="86" t="s">
        <v>3272</v>
      </c>
      <c r="I907" s="85">
        <v>2022</v>
      </c>
      <c r="J907" s="85" t="s">
        <v>3061</v>
      </c>
      <c r="K907" s="87"/>
    </row>
    <row r="908" spans="1:11" x14ac:dyDescent="0.25">
      <c r="A908" s="84"/>
      <c r="B908" s="85"/>
      <c r="C908" s="85"/>
      <c r="D908" s="85"/>
      <c r="E908" s="179"/>
      <c r="F908" s="179"/>
      <c r="G908" s="179"/>
      <c r="H908" s="86"/>
      <c r="I908" s="85"/>
      <c r="J908" s="85"/>
      <c r="K908" s="87"/>
    </row>
    <row r="909" spans="1:11" ht="18.75" x14ac:dyDescent="0.25">
      <c r="A909" s="195" t="s">
        <v>4291</v>
      </c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</row>
    <row r="910" spans="1:11" s="81" customFormat="1" x14ac:dyDescent="0.25">
      <c r="A910" s="89" t="s">
        <v>3050</v>
      </c>
      <c r="B910" s="90">
        <v>1</v>
      </c>
      <c r="C910" s="90" t="s">
        <v>3293</v>
      </c>
      <c r="D910" s="90" t="s">
        <v>3105</v>
      </c>
      <c r="E910" s="91" t="s">
        <v>4292</v>
      </c>
      <c r="F910" s="91" t="s">
        <v>3229</v>
      </c>
      <c r="G910" s="91" t="s">
        <v>293</v>
      </c>
      <c r="H910" s="92" t="s">
        <v>3187</v>
      </c>
      <c r="I910" s="90">
        <v>2022</v>
      </c>
      <c r="J910" s="90" t="s">
        <v>3061</v>
      </c>
      <c r="K910" s="93"/>
    </row>
    <row r="911" spans="1:11" x14ac:dyDescent="0.25">
      <c r="A911" s="84"/>
      <c r="B911" s="85"/>
      <c r="C911" s="85"/>
      <c r="D911" s="85"/>
      <c r="E911" s="179"/>
      <c r="F911" s="179"/>
      <c r="G911" s="179"/>
      <c r="H911" s="86"/>
      <c r="I911" s="85"/>
      <c r="J911" s="85"/>
      <c r="K911" s="87"/>
    </row>
    <row r="912" spans="1:11" ht="18.75" x14ac:dyDescent="0.25">
      <c r="A912" s="195" t="s">
        <v>4293</v>
      </c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</row>
    <row r="913" spans="1:11" x14ac:dyDescent="0.25">
      <c r="A913" s="84" t="s">
        <v>3050</v>
      </c>
      <c r="B913" s="85">
        <v>1</v>
      </c>
      <c r="C913" s="85" t="s">
        <v>3116</v>
      </c>
      <c r="D913" s="85" t="s">
        <v>3105</v>
      </c>
      <c r="E913" s="179" t="s">
        <v>4294</v>
      </c>
      <c r="F913" s="179" t="s">
        <v>3062</v>
      </c>
      <c r="G913" s="179" t="s">
        <v>299</v>
      </c>
      <c r="H913" s="86" t="s">
        <v>4295</v>
      </c>
      <c r="I913" s="85">
        <v>1974</v>
      </c>
      <c r="J913" s="85" t="s">
        <v>3061</v>
      </c>
      <c r="K913" s="87" t="s">
        <v>3335</v>
      </c>
    </row>
    <row r="914" spans="1:11" x14ac:dyDescent="0.25">
      <c r="A914" s="84" t="s">
        <v>3057</v>
      </c>
      <c r="B914" s="85">
        <v>1</v>
      </c>
      <c r="C914" s="85" t="s">
        <v>3116</v>
      </c>
      <c r="D914" s="85"/>
      <c r="E914" s="179" t="s">
        <v>4076</v>
      </c>
      <c r="F914" s="179" t="s">
        <v>3062</v>
      </c>
      <c r="G914" s="179" t="s">
        <v>299</v>
      </c>
      <c r="H914" s="86" t="s">
        <v>4296</v>
      </c>
      <c r="I914" s="85">
        <v>2010</v>
      </c>
      <c r="J914" s="85" t="s">
        <v>3061</v>
      </c>
      <c r="K914" s="87" t="s">
        <v>3335</v>
      </c>
    </row>
    <row r="915" spans="1:11" x14ac:dyDescent="0.25">
      <c r="A915" s="84"/>
      <c r="B915" s="85"/>
      <c r="C915" s="85"/>
      <c r="D915" s="85"/>
      <c r="E915" s="179"/>
      <c r="F915" s="179"/>
      <c r="G915" s="179"/>
      <c r="H915" s="86"/>
      <c r="I915" s="85"/>
      <c r="J915" s="85"/>
      <c r="K915" s="87"/>
    </row>
    <row r="916" spans="1:11" ht="18.75" x14ac:dyDescent="0.25">
      <c r="A916" s="195" t="s">
        <v>4297</v>
      </c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</row>
    <row r="917" spans="1:11" x14ac:dyDescent="0.25">
      <c r="A917" s="84" t="s">
        <v>3050</v>
      </c>
      <c r="B917" s="85">
        <v>1</v>
      </c>
      <c r="C917" s="85" t="s">
        <v>3051</v>
      </c>
      <c r="D917" s="85" t="s">
        <v>3105</v>
      </c>
      <c r="E917" s="179" t="s">
        <v>4298</v>
      </c>
      <c r="F917" s="179" t="s">
        <v>4299</v>
      </c>
      <c r="G917" s="179" t="s">
        <v>296</v>
      </c>
      <c r="H917" s="86" t="s">
        <v>4300</v>
      </c>
      <c r="I917" s="85">
        <v>1999</v>
      </c>
      <c r="J917" s="85"/>
      <c r="K917" s="87"/>
    </row>
    <row r="918" spans="1:11" x14ac:dyDescent="0.25">
      <c r="A918" s="84" t="s">
        <v>3057</v>
      </c>
      <c r="B918" s="85">
        <v>1</v>
      </c>
      <c r="C918" s="85" t="s">
        <v>3051</v>
      </c>
      <c r="D918" s="85" t="s">
        <v>3105</v>
      </c>
      <c r="E918" s="179" t="s">
        <v>4301</v>
      </c>
      <c r="F918" s="179" t="s">
        <v>3149</v>
      </c>
      <c r="G918" s="130" t="s">
        <v>300</v>
      </c>
      <c r="H918" s="179" t="s">
        <v>4302</v>
      </c>
      <c r="I918" s="85">
        <v>2003</v>
      </c>
      <c r="J918" s="85" t="s">
        <v>3061</v>
      </c>
      <c r="K918" s="87"/>
    </row>
    <row r="919" spans="1:11" x14ac:dyDescent="0.25">
      <c r="A919" s="84" t="s">
        <v>3092</v>
      </c>
      <c r="B919" s="85">
        <v>1</v>
      </c>
      <c r="C919" s="85" t="s">
        <v>3116</v>
      </c>
      <c r="D919" s="85" t="s">
        <v>3105</v>
      </c>
      <c r="E919" s="179" t="s">
        <v>4303</v>
      </c>
      <c r="F919" s="179" t="s">
        <v>4304</v>
      </c>
      <c r="G919" s="179" t="s">
        <v>296</v>
      </c>
      <c r="H919" s="86" t="s">
        <v>4305</v>
      </c>
      <c r="I919" s="85">
        <v>2017</v>
      </c>
      <c r="J919" s="85" t="s">
        <v>4098</v>
      </c>
      <c r="K919" s="87" t="s">
        <v>3335</v>
      </c>
    </row>
    <row r="920" spans="1:11" x14ac:dyDescent="0.25">
      <c r="A920" s="84" t="s">
        <v>3115</v>
      </c>
      <c r="B920" s="85">
        <v>1</v>
      </c>
      <c r="C920" s="85" t="s">
        <v>3051</v>
      </c>
      <c r="D920" s="85" t="s">
        <v>3105</v>
      </c>
      <c r="E920" s="179" t="s">
        <v>3517</v>
      </c>
      <c r="F920" s="179" t="s">
        <v>3437</v>
      </c>
      <c r="G920" s="179" t="s">
        <v>295</v>
      </c>
      <c r="H920" s="86" t="s">
        <v>4306</v>
      </c>
      <c r="I920" s="85">
        <v>2020</v>
      </c>
      <c r="J920" s="85" t="s">
        <v>3061</v>
      </c>
      <c r="K920" s="87"/>
    </row>
    <row r="921" spans="1:11" x14ac:dyDescent="0.25">
      <c r="A921" s="84"/>
      <c r="B921" s="85"/>
      <c r="C921" s="85"/>
      <c r="D921" s="85"/>
      <c r="E921" s="179"/>
      <c r="F921" s="179"/>
      <c r="G921" s="179"/>
      <c r="H921" s="86"/>
      <c r="I921" s="85"/>
      <c r="J921" s="85"/>
      <c r="K921" s="87"/>
    </row>
    <row r="922" spans="1:11" ht="18.75" x14ac:dyDescent="0.25">
      <c r="A922" s="195" t="s">
        <v>4307</v>
      </c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</row>
    <row r="923" spans="1:11" x14ac:dyDescent="0.25">
      <c r="A923" s="84" t="s">
        <v>3050</v>
      </c>
      <c r="B923" s="85">
        <v>1</v>
      </c>
      <c r="C923" s="85" t="s">
        <v>3116</v>
      </c>
      <c r="D923" s="85" t="s">
        <v>3105</v>
      </c>
      <c r="E923" s="179" t="s">
        <v>4072</v>
      </c>
      <c r="F923" s="179" t="s">
        <v>3130</v>
      </c>
      <c r="G923" s="179" t="s">
        <v>296</v>
      </c>
      <c r="H923" s="86" t="s">
        <v>3931</v>
      </c>
      <c r="I923" s="85">
        <v>1999</v>
      </c>
      <c r="J923" s="85" t="s">
        <v>3061</v>
      </c>
      <c r="K923" s="87" t="s">
        <v>3335</v>
      </c>
    </row>
    <row r="924" spans="1:11" x14ac:dyDescent="0.25">
      <c r="A924" s="84" t="s">
        <v>3057</v>
      </c>
      <c r="B924" s="85">
        <v>1</v>
      </c>
      <c r="C924" s="85" t="s">
        <v>3101</v>
      </c>
      <c r="D924" s="85" t="s">
        <v>3052</v>
      </c>
      <c r="E924" s="179" t="s">
        <v>4055</v>
      </c>
      <c r="F924" s="179" t="s">
        <v>3107</v>
      </c>
      <c r="G924" s="179" t="s">
        <v>299</v>
      </c>
      <c r="H924" s="86" t="s">
        <v>3787</v>
      </c>
      <c r="I924" s="85">
        <v>2005</v>
      </c>
      <c r="J924" s="85" t="s">
        <v>3061</v>
      </c>
      <c r="K924" s="87" t="s">
        <v>3335</v>
      </c>
    </row>
    <row r="925" spans="1:11" x14ac:dyDescent="0.25">
      <c r="A925" s="84" t="s">
        <v>3092</v>
      </c>
      <c r="B925" s="85">
        <v>1</v>
      </c>
      <c r="C925" s="85" t="s">
        <v>3116</v>
      </c>
      <c r="D925" s="85" t="s">
        <v>3052</v>
      </c>
      <c r="E925" s="179" t="s">
        <v>4308</v>
      </c>
      <c r="F925" s="179" t="s">
        <v>3077</v>
      </c>
      <c r="G925" s="179" t="s">
        <v>297</v>
      </c>
      <c r="H925" s="86" t="s">
        <v>4309</v>
      </c>
      <c r="I925" s="85">
        <v>2013</v>
      </c>
      <c r="J925" s="85" t="s">
        <v>3061</v>
      </c>
      <c r="K925" s="87"/>
    </row>
    <row r="926" spans="1:11" x14ac:dyDescent="0.25">
      <c r="A926" s="84" t="s">
        <v>3115</v>
      </c>
      <c r="B926" s="85">
        <v>1</v>
      </c>
      <c r="C926" s="85" t="s">
        <v>3310</v>
      </c>
      <c r="D926" s="85"/>
      <c r="E926" s="179" t="s">
        <v>3517</v>
      </c>
      <c r="F926" s="179" t="s">
        <v>3437</v>
      </c>
      <c r="G926" s="179" t="s">
        <v>295</v>
      </c>
      <c r="H926" s="86" t="s">
        <v>3601</v>
      </c>
      <c r="I926" s="85">
        <v>2019</v>
      </c>
      <c r="J926" s="85" t="s">
        <v>3061</v>
      </c>
      <c r="K926" s="87"/>
    </row>
    <row r="927" spans="1:11" x14ac:dyDescent="0.25">
      <c r="A927" s="84"/>
      <c r="B927" s="85"/>
      <c r="C927" s="85"/>
      <c r="D927" s="85"/>
      <c r="E927" s="179"/>
      <c r="F927" s="179"/>
      <c r="G927" s="179"/>
      <c r="H927" s="86"/>
      <c r="I927" s="85"/>
      <c r="J927" s="85"/>
      <c r="K927" s="87"/>
    </row>
    <row r="928" spans="1:11" s="81" customFormat="1" ht="18.75" x14ac:dyDescent="0.25">
      <c r="A928" s="196" t="s">
        <v>4310</v>
      </c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</row>
    <row r="929" spans="1:11" s="81" customFormat="1" x14ac:dyDescent="0.25">
      <c r="A929" s="89" t="s">
        <v>3050</v>
      </c>
      <c r="B929" s="90">
        <v>1</v>
      </c>
      <c r="C929" s="90" t="s">
        <v>3293</v>
      </c>
      <c r="D929" s="90" t="s">
        <v>3105</v>
      </c>
      <c r="E929" s="91" t="s">
        <v>4311</v>
      </c>
      <c r="F929" s="91" t="s">
        <v>3062</v>
      </c>
      <c r="G929" s="91" t="s">
        <v>299</v>
      </c>
      <c r="H929" s="92" t="s">
        <v>4312</v>
      </c>
      <c r="I929" s="90">
        <v>2023</v>
      </c>
      <c r="J929" s="90" t="s">
        <v>3061</v>
      </c>
      <c r="K929" s="93"/>
    </row>
    <row r="930" spans="1:11" x14ac:dyDescent="0.25">
      <c r="A930" s="84"/>
      <c r="B930" s="85"/>
      <c r="C930" s="85"/>
      <c r="D930" s="85"/>
      <c r="E930" s="179"/>
      <c r="F930" s="179"/>
      <c r="G930" s="179"/>
      <c r="H930" s="86"/>
      <c r="I930" s="85"/>
      <c r="J930" s="85"/>
      <c r="K930" s="87"/>
    </row>
    <row r="931" spans="1:11" ht="18.75" x14ac:dyDescent="0.25">
      <c r="A931" s="195" t="s">
        <v>4313</v>
      </c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</row>
    <row r="932" spans="1:11" x14ac:dyDescent="0.25">
      <c r="A932" s="84" t="s">
        <v>3050</v>
      </c>
      <c r="B932" s="85">
        <v>1</v>
      </c>
      <c r="C932" s="85" t="s">
        <v>3051</v>
      </c>
      <c r="D932" s="85" t="s">
        <v>3105</v>
      </c>
      <c r="E932" s="179" t="s">
        <v>3071</v>
      </c>
      <c r="F932" s="179" t="s">
        <v>3072</v>
      </c>
      <c r="G932" s="179" t="s">
        <v>301</v>
      </c>
      <c r="H932" s="86" t="s">
        <v>4314</v>
      </c>
      <c r="I932" s="85">
        <v>1989</v>
      </c>
      <c r="J932" s="85"/>
      <c r="K932" s="87"/>
    </row>
    <row r="933" spans="1:11" x14ac:dyDescent="0.25">
      <c r="A933" s="84" t="s">
        <v>3057</v>
      </c>
      <c r="B933" s="85">
        <v>1</v>
      </c>
      <c r="C933" s="85" t="s">
        <v>3051</v>
      </c>
      <c r="D933" s="85" t="s">
        <v>3105</v>
      </c>
      <c r="E933" s="179" t="s">
        <v>4315</v>
      </c>
      <c r="F933" s="179" t="s">
        <v>3256</v>
      </c>
      <c r="G933" s="179" t="s">
        <v>300</v>
      </c>
      <c r="H933" s="86" t="s">
        <v>4316</v>
      </c>
      <c r="I933" s="85">
        <v>2009</v>
      </c>
      <c r="J933" s="85" t="s">
        <v>3061</v>
      </c>
      <c r="K933" s="87"/>
    </row>
    <row r="934" spans="1:11" s="98" customFormat="1" x14ac:dyDescent="0.25">
      <c r="A934" s="94"/>
      <c r="B934" s="95">
        <v>1</v>
      </c>
      <c r="C934" s="95" t="s">
        <v>3051</v>
      </c>
      <c r="D934" s="95" t="s">
        <v>3105</v>
      </c>
      <c r="E934" s="178" t="s">
        <v>4315</v>
      </c>
      <c r="F934" s="178" t="s">
        <v>3256</v>
      </c>
      <c r="G934" s="178" t="s">
        <v>300</v>
      </c>
      <c r="H934" s="120" t="s">
        <v>4317</v>
      </c>
      <c r="I934" s="95">
        <v>2010</v>
      </c>
      <c r="J934" s="95" t="s">
        <v>3061</v>
      </c>
      <c r="K934" s="97" t="s">
        <v>4318</v>
      </c>
    </row>
    <row r="935" spans="1:11" x14ac:dyDescent="0.25">
      <c r="A935" s="84"/>
      <c r="B935" s="85"/>
      <c r="C935" s="85"/>
      <c r="D935" s="85"/>
      <c r="E935" s="179"/>
      <c r="F935" s="179"/>
      <c r="G935" s="179"/>
      <c r="H935" s="86"/>
      <c r="I935" s="85"/>
      <c r="J935" s="85"/>
      <c r="K935" s="87"/>
    </row>
    <row r="936" spans="1:11" ht="18.75" x14ac:dyDescent="0.25">
      <c r="A936" s="195" t="s">
        <v>4319</v>
      </c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</row>
    <row r="937" spans="1:11" x14ac:dyDescent="0.25">
      <c r="A937" s="84" t="s">
        <v>3050</v>
      </c>
      <c r="B937" s="85">
        <v>1</v>
      </c>
      <c r="C937" s="85" t="s">
        <v>3116</v>
      </c>
      <c r="D937" s="85"/>
      <c r="E937" s="179" t="s">
        <v>3076</v>
      </c>
      <c r="F937" s="179" t="s">
        <v>3077</v>
      </c>
      <c r="G937" s="179" t="s">
        <v>297</v>
      </c>
      <c r="H937" s="86" t="s">
        <v>4320</v>
      </c>
      <c r="I937" s="85">
        <v>2009</v>
      </c>
      <c r="J937" s="85" t="s">
        <v>3061</v>
      </c>
      <c r="K937" s="87" t="s">
        <v>4321</v>
      </c>
    </row>
    <row r="938" spans="1:11" x14ac:dyDescent="0.25">
      <c r="A938" s="84" t="s">
        <v>3057</v>
      </c>
      <c r="B938" s="85">
        <v>1</v>
      </c>
      <c r="C938" s="85" t="s">
        <v>3293</v>
      </c>
      <c r="D938" s="85"/>
      <c r="E938" s="179" t="s">
        <v>4322</v>
      </c>
      <c r="F938" s="179" t="s">
        <v>3059</v>
      </c>
      <c r="G938" s="179" t="s">
        <v>298</v>
      </c>
      <c r="H938" s="86" t="s">
        <v>4323</v>
      </c>
      <c r="I938" s="85">
        <v>2019</v>
      </c>
      <c r="J938" s="85" t="s">
        <v>3061</v>
      </c>
      <c r="K938" s="87" t="s">
        <v>4321</v>
      </c>
    </row>
    <row r="939" spans="1:11" x14ac:dyDescent="0.25">
      <c r="A939" s="84"/>
      <c r="B939" s="85"/>
      <c r="C939" s="85"/>
      <c r="D939" s="85"/>
      <c r="E939" s="179"/>
      <c r="F939" s="179"/>
      <c r="G939" s="179"/>
      <c r="H939" s="86"/>
      <c r="I939" s="85"/>
      <c r="J939" s="85"/>
      <c r="K939" s="87"/>
    </row>
    <row r="940" spans="1:11" ht="18.75" x14ac:dyDescent="0.25">
      <c r="A940" s="195" t="s">
        <v>4324</v>
      </c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</row>
    <row r="941" spans="1:11" x14ac:dyDescent="0.25">
      <c r="A941" s="84" t="s">
        <v>3050</v>
      </c>
      <c r="B941" s="85">
        <v>1</v>
      </c>
      <c r="C941" s="85" t="s">
        <v>3293</v>
      </c>
      <c r="D941" s="85" t="s">
        <v>3105</v>
      </c>
      <c r="E941" s="179" t="s">
        <v>4325</v>
      </c>
      <c r="F941" s="179" t="s">
        <v>4326</v>
      </c>
      <c r="G941" s="179" t="s">
        <v>296</v>
      </c>
      <c r="H941" s="86" t="s">
        <v>4327</v>
      </c>
      <c r="I941" s="85">
        <v>2002</v>
      </c>
      <c r="J941" s="85" t="s">
        <v>3061</v>
      </c>
      <c r="K941" s="87"/>
    </row>
    <row r="942" spans="1:11" x14ac:dyDescent="0.25">
      <c r="A942" s="84" t="s">
        <v>3057</v>
      </c>
      <c r="B942" s="85">
        <v>1</v>
      </c>
      <c r="C942" s="85" t="s">
        <v>3293</v>
      </c>
      <c r="D942" s="85" t="s">
        <v>3105</v>
      </c>
      <c r="E942" s="179" t="s">
        <v>3517</v>
      </c>
      <c r="F942" s="179" t="s">
        <v>3437</v>
      </c>
      <c r="G942" s="179" t="s">
        <v>295</v>
      </c>
      <c r="H942" s="86" t="s">
        <v>4328</v>
      </c>
      <c r="I942" s="85">
        <v>2003</v>
      </c>
      <c r="J942" s="85" t="s">
        <v>3061</v>
      </c>
      <c r="K942" s="87"/>
    </row>
    <row r="943" spans="1:11" s="98" customFormat="1" x14ac:dyDescent="0.25">
      <c r="A943" s="94"/>
      <c r="B943" s="95">
        <v>1</v>
      </c>
      <c r="C943" s="95" t="s">
        <v>3293</v>
      </c>
      <c r="D943" s="95" t="s">
        <v>3105</v>
      </c>
      <c r="E943" s="178" t="s">
        <v>3517</v>
      </c>
      <c r="F943" s="178" t="s">
        <v>3437</v>
      </c>
      <c r="G943" s="178" t="s">
        <v>295</v>
      </c>
      <c r="H943" s="96" t="s">
        <v>4329</v>
      </c>
      <c r="I943" s="95">
        <v>2003</v>
      </c>
      <c r="J943" s="95" t="s">
        <v>3061</v>
      </c>
      <c r="K943" s="97" t="s">
        <v>4330</v>
      </c>
    </row>
    <row r="944" spans="1:11" x14ac:dyDescent="0.25">
      <c r="A944" s="84" t="s">
        <v>3092</v>
      </c>
      <c r="B944" s="85">
        <v>1</v>
      </c>
      <c r="C944" s="85" t="s">
        <v>3293</v>
      </c>
      <c r="D944" s="85"/>
      <c r="E944" s="179" t="s">
        <v>4331</v>
      </c>
      <c r="F944" s="179" t="s">
        <v>3344</v>
      </c>
      <c r="G944" s="179" t="s">
        <v>3345</v>
      </c>
      <c r="H944" s="86" t="s">
        <v>4332</v>
      </c>
      <c r="I944" s="85">
        <v>2021</v>
      </c>
      <c r="J944" s="85" t="s">
        <v>3061</v>
      </c>
      <c r="K944" s="87"/>
    </row>
    <row r="945" spans="1:11" x14ac:dyDescent="0.25">
      <c r="A945" s="84"/>
      <c r="B945" s="85"/>
      <c r="C945" s="85"/>
      <c r="D945" s="85"/>
      <c r="E945" s="179"/>
      <c r="F945" s="179"/>
      <c r="G945" s="179"/>
      <c r="H945" s="86"/>
      <c r="I945" s="85"/>
      <c r="J945" s="85"/>
      <c r="K945" s="87"/>
    </row>
    <row r="946" spans="1:11" ht="18.75" x14ac:dyDescent="0.25">
      <c r="A946" s="195" t="s">
        <v>4333</v>
      </c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</row>
    <row r="947" spans="1:11" s="81" customFormat="1" x14ac:dyDescent="0.25">
      <c r="A947" s="89" t="s">
        <v>3050</v>
      </c>
      <c r="B947" s="90">
        <v>1</v>
      </c>
      <c r="C947" s="90" t="s">
        <v>3310</v>
      </c>
      <c r="D947" s="90"/>
      <c r="E947" s="91" t="s">
        <v>4334</v>
      </c>
      <c r="F947" s="91" t="s">
        <v>3149</v>
      </c>
      <c r="G947" s="91" t="s">
        <v>300</v>
      </c>
      <c r="H947" s="92" t="s">
        <v>4092</v>
      </c>
      <c r="I947" s="90">
        <v>2021</v>
      </c>
      <c r="J947" s="90" t="s">
        <v>3061</v>
      </c>
      <c r="K947" s="93"/>
    </row>
    <row r="948" spans="1:11" x14ac:dyDescent="0.25">
      <c r="A948" s="84"/>
      <c r="B948" s="85"/>
      <c r="C948" s="85"/>
      <c r="D948" s="85"/>
      <c r="E948" s="179"/>
      <c r="F948" s="179"/>
      <c r="G948" s="179"/>
      <c r="H948" s="86"/>
      <c r="I948" s="85"/>
      <c r="J948" s="85"/>
      <c r="K948" s="87"/>
    </row>
    <row r="949" spans="1:11" ht="18.75" x14ac:dyDescent="0.25">
      <c r="A949" s="195" t="s">
        <v>4335</v>
      </c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</row>
    <row r="950" spans="1:11" x14ac:dyDescent="0.25">
      <c r="A950" s="84" t="s">
        <v>3050</v>
      </c>
      <c r="B950" s="85">
        <v>1</v>
      </c>
      <c r="C950" s="85" t="s">
        <v>3293</v>
      </c>
      <c r="D950" s="85" t="s">
        <v>3105</v>
      </c>
      <c r="E950" s="179" t="s">
        <v>4109</v>
      </c>
      <c r="F950" s="179" t="s">
        <v>3652</v>
      </c>
      <c r="G950" s="179" t="s">
        <v>307</v>
      </c>
      <c r="H950" s="86" t="s">
        <v>3530</v>
      </c>
      <c r="I950" s="85">
        <v>1975</v>
      </c>
      <c r="J950" s="85" t="s">
        <v>4336</v>
      </c>
      <c r="K950" s="87" t="s">
        <v>4337</v>
      </c>
    </row>
    <row r="951" spans="1:11" x14ac:dyDescent="0.25">
      <c r="A951" s="84"/>
      <c r="B951" s="85"/>
      <c r="C951" s="85"/>
      <c r="D951" s="85"/>
      <c r="E951" s="179"/>
      <c r="F951" s="179"/>
      <c r="G951" s="179"/>
      <c r="H951" s="86"/>
      <c r="I951" s="85"/>
      <c r="J951" s="85"/>
      <c r="K951" s="87"/>
    </row>
    <row r="952" spans="1:11" ht="18.75" x14ac:dyDescent="0.25">
      <c r="A952" s="195" t="s">
        <v>4338</v>
      </c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</row>
    <row r="953" spans="1:11" x14ac:dyDescent="0.25">
      <c r="A953" s="84" t="s">
        <v>3050</v>
      </c>
      <c r="B953" s="85">
        <v>1</v>
      </c>
      <c r="C953" s="85" t="s">
        <v>3310</v>
      </c>
      <c r="D953" s="85"/>
      <c r="E953" s="179" t="s">
        <v>3976</v>
      </c>
      <c r="F953" s="179" t="s">
        <v>3977</v>
      </c>
      <c r="G953" s="179" t="s">
        <v>304</v>
      </c>
      <c r="H953" s="86" t="s">
        <v>4339</v>
      </c>
      <c r="I953" s="85">
        <v>1977</v>
      </c>
      <c r="J953" s="85" t="s">
        <v>3061</v>
      </c>
      <c r="K953" s="87"/>
    </row>
    <row r="954" spans="1:11" x14ac:dyDescent="0.25">
      <c r="A954" s="84"/>
      <c r="B954" s="85"/>
      <c r="C954" s="85"/>
      <c r="D954" s="85"/>
      <c r="E954" s="179"/>
      <c r="F954" s="179"/>
      <c r="G954" s="179"/>
      <c r="H954" s="86"/>
      <c r="I954" s="85"/>
      <c r="J954" s="85"/>
      <c r="K954" s="87"/>
    </row>
    <row r="955" spans="1:11" ht="18.75" x14ac:dyDescent="0.25">
      <c r="A955" s="195" t="s">
        <v>4340</v>
      </c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</row>
    <row r="956" spans="1:11" x14ac:dyDescent="0.25">
      <c r="A956" s="84" t="s">
        <v>3050</v>
      </c>
      <c r="B956" s="85">
        <v>1</v>
      </c>
      <c r="C956" s="85" t="s">
        <v>3116</v>
      </c>
      <c r="D956" s="85" t="s">
        <v>3105</v>
      </c>
      <c r="E956" s="179" t="s">
        <v>4204</v>
      </c>
      <c r="F956" s="179" t="s">
        <v>3915</v>
      </c>
      <c r="G956" s="179" t="s">
        <v>295</v>
      </c>
      <c r="H956" s="86" t="s">
        <v>4341</v>
      </c>
      <c r="I956" s="85">
        <v>2015</v>
      </c>
      <c r="J956" s="85" t="s">
        <v>3061</v>
      </c>
      <c r="K956" s="87"/>
    </row>
    <row r="957" spans="1:11" x14ac:dyDescent="0.25">
      <c r="A957" s="84"/>
      <c r="B957" s="85"/>
      <c r="C957" s="85"/>
      <c r="D957" s="85"/>
      <c r="E957" s="179"/>
      <c r="F957" s="179"/>
      <c r="G957" s="179"/>
      <c r="H957" s="86"/>
      <c r="I957" s="85"/>
      <c r="J957" s="85"/>
      <c r="K957" s="87"/>
    </row>
    <row r="958" spans="1:11" ht="18.75" x14ac:dyDescent="0.25">
      <c r="A958" s="195" t="s">
        <v>4342</v>
      </c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</row>
    <row r="959" spans="1:11" x14ac:dyDescent="0.25">
      <c r="A959" s="84" t="s">
        <v>3050</v>
      </c>
      <c r="B959" s="85">
        <v>1</v>
      </c>
      <c r="C959" s="85" t="s">
        <v>3293</v>
      </c>
      <c r="D959" s="85" t="s">
        <v>3052</v>
      </c>
      <c r="E959" s="179" t="s">
        <v>3071</v>
      </c>
      <c r="F959" s="179" t="s">
        <v>3072</v>
      </c>
      <c r="G959" s="179" t="s">
        <v>301</v>
      </c>
      <c r="H959" s="86" t="s">
        <v>3399</v>
      </c>
      <c r="I959" s="85">
        <v>1987</v>
      </c>
      <c r="J959" s="85" t="s">
        <v>3163</v>
      </c>
      <c r="K959" s="87" t="s">
        <v>4343</v>
      </c>
    </row>
    <row r="960" spans="1:11" x14ac:dyDescent="0.25">
      <c r="A960" s="84" t="s">
        <v>3057</v>
      </c>
      <c r="B960" s="85">
        <v>1</v>
      </c>
      <c r="C960" s="85" t="s">
        <v>3293</v>
      </c>
      <c r="D960" s="85" t="s">
        <v>3105</v>
      </c>
      <c r="E960" s="179" t="s">
        <v>4344</v>
      </c>
      <c r="F960" s="179" t="s">
        <v>3737</v>
      </c>
      <c r="G960" s="179" t="s">
        <v>306</v>
      </c>
      <c r="H960" s="86" t="s">
        <v>3242</v>
      </c>
      <c r="I960" s="85">
        <v>2010</v>
      </c>
      <c r="J960" s="85" t="s">
        <v>3061</v>
      </c>
      <c r="K960" s="87"/>
    </row>
    <row r="961" spans="1:11" x14ac:dyDescent="0.25">
      <c r="A961" s="84"/>
      <c r="B961" s="85"/>
      <c r="C961" s="85"/>
      <c r="D961" s="85"/>
      <c r="E961" s="179"/>
      <c r="F961" s="179"/>
      <c r="G961" s="179"/>
      <c r="H961" s="86"/>
      <c r="I961" s="85"/>
      <c r="J961" s="85"/>
      <c r="K961" s="87"/>
    </row>
    <row r="962" spans="1:11" ht="18.75" x14ac:dyDescent="0.25">
      <c r="A962" s="195" t="s">
        <v>4345</v>
      </c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</row>
    <row r="963" spans="1:11" x14ac:dyDescent="0.25">
      <c r="A963" s="84" t="s">
        <v>3050</v>
      </c>
      <c r="B963" s="85">
        <v>1</v>
      </c>
      <c r="C963" s="85" t="s">
        <v>3116</v>
      </c>
      <c r="D963" s="85"/>
      <c r="E963" s="179" t="s">
        <v>4082</v>
      </c>
      <c r="F963" s="179" t="s">
        <v>3068</v>
      </c>
      <c r="G963" s="179" t="s">
        <v>299</v>
      </c>
      <c r="H963" s="86" t="s">
        <v>4346</v>
      </c>
      <c r="I963" s="85">
        <v>2003</v>
      </c>
      <c r="J963" s="85" t="s">
        <v>3061</v>
      </c>
      <c r="K963" s="87"/>
    </row>
    <row r="964" spans="1:11" x14ac:dyDescent="0.25">
      <c r="A964" s="84"/>
      <c r="B964" s="85"/>
      <c r="C964" s="85"/>
      <c r="D964" s="85"/>
      <c r="E964" s="179"/>
      <c r="F964" s="179"/>
      <c r="G964" s="179"/>
      <c r="H964" s="86"/>
      <c r="I964" s="85"/>
      <c r="J964" s="85"/>
      <c r="K964" s="87"/>
    </row>
    <row r="965" spans="1:11" ht="18.75" x14ac:dyDescent="0.25">
      <c r="A965" s="195" t="s">
        <v>4347</v>
      </c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</row>
    <row r="966" spans="1:11" x14ac:dyDescent="0.25">
      <c r="A966" s="84" t="s">
        <v>3050</v>
      </c>
      <c r="B966" s="85">
        <v>1</v>
      </c>
      <c r="C966" s="85" t="s">
        <v>3116</v>
      </c>
      <c r="D966" s="85" t="s">
        <v>3105</v>
      </c>
      <c r="E966" s="179" t="s">
        <v>4348</v>
      </c>
      <c r="F966" s="179" t="s">
        <v>3501</v>
      </c>
      <c r="G966" s="179" t="s">
        <v>299</v>
      </c>
      <c r="H966" s="86" t="s">
        <v>3507</v>
      </c>
      <c r="I966" s="85">
        <v>2020</v>
      </c>
      <c r="J966" s="85" t="s">
        <v>3061</v>
      </c>
      <c r="K966" s="87"/>
    </row>
    <row r="967" spans="1:11" x14ac:dyDescent="0.25">
      <c r="A967" s="84"/>
      <c r="B967" s="85"/>
      <c r="C967" s="85"/>
      <c r="D967" s="85"/>
      <c r="E967" s="179"/>
      <c r="F967" s="179"/>
      <c r="G967" s="179"/>
      <c r="H967" s="86"/>
      <c r="I967" s="85"/>
      <c r="J967" s="85"/>
      <c r="K967" s="87"/>
    </row>
    <row r="968" spans="1:11" ht="18.75" x14ac:dyDescent="0.25">
      <c r="A968" s="195" t="s">
        <v>4349</v>
      </c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</row>
    <row r="969" spans="1:11" s="81" customFormat="1" x14ac:dyDescent="0.25">
      <c r="A969" s="89" t="s">
        <v>3050</v>
      </c>
      <c r="B969" s="90">
        <v>1</v>
      </c>
      <c r="C969" s="90" t="s">
        <v>3116</v>
      </c>
      <c r="D969" s="90" t="s">
        <v>3105</v>
      </c>
      <c r="E969" s="91" t="s">
        <v>4350</v>
      </c>
      <c r="F969" s="91" t="s">
        <v>3153</v>
      </c>
      <c r="G969" s="91" t="s">
        <v>298</v>
      </c>
      <c r="H969" s="92" t="s">
        <v>4351</v>
      </c>
      <c r="I969" s="90">
        <v>2022</v>
      </c>
      <c r="J969" s="90" t="s">
        <v>3061</v>
      </c>
      <c r="K969" s="93"/>
    </row>
    <row r="970" spans="1:11" s="81" customFormat="1" x14ac:dyDescent="0.25">
      <c r="A970" s="89" t="s">
        <v>3057</v>
      </c>
      <c r="B970" s="90">
        <v>1</v>
      </c>
      <c r="C970" s="90" t="s">
        <v>3293</v>
      </c>
      <c r="D970" s="90" t="s">
        <v>3105</v>
      </c>
      <c r="E970" s="91" t="s">
        <v>295</v>
      </c>
      <c r="F970" s="91" t="s">
        <v>3915</v>
      </c>
      <c r="G970" s="91" t="s">
        <v>4527</v>
      </c>
      <c r="H970" s="92" t="s">
        <v>4528</v>
      </c>
      <c r="I970" s="90">
        <v>2023</v>
      </c>
      <c r="J970" s="90" t="s">
        <v>3061</v>
      </c>
      <c r="K970" s="93"/>
    </row>
    <row r="971" spans="1:11" s="98" customFormat="1" x14ac:dyDescent="0.25">
      <c r="A971" s="94"/>
      <c r="B971" s="95"/>
      <c r="C971" s="95"/>
      <c r="D971" s="95"/>
      <c r="E971" s="178"/>
      <c r="F971" s="178"/>
      <c r="G971" s="178"/>
      <c r="H971" s="96"/>
      <c r="I971" s="95"/>
      <c r="J971" s="95"/>
      <c r="K971" s="97"/>
    </row>
    <row r="972" spans="1:11" ht="18.75" x14ac:dyDescent="0.25">
      <c r="A972" s="195" t="s">
        <v>4352</v>
      </c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</row>
    <row r="973" spans="1:11" x14ac:dyDescent="0.25">
      <c r="A973" s="84" t="s">
        <v>3050</v>
      </c>
      <c r="B973" s="85">
        <v>1</v>
      </c>
      <c r="C973" s="85" t="s">
        <v>3116</v>
      </c>
      <c r="D973" s="85" t="s">
        <v>3052</v>
      </c>
      <c r="E973" s="179" t="s">
        <v>4125</v>
      </c>
      <c r="F973" s="179" t="s">
        <v>3062</v>
      </c>
      <c r="G973" s="179" t="s">
        <v>299</v>
      </c>
      <c r="H973" s="86" t="s">
        <v>4048</v>
      </c>
      <c r="I973" s="85">
        <v>2020</v>
      </c>
      <c r="J973" s="85" t="s">
        <v>3061</v>
      </c>
      <c r="K973" s="87" t="s">
        <v>3335</v>
      </c>
    </row>
    <row r="974" spans="1:11" s="98" customFormat="1" x14ac:dyDescent="0.25">
      <c r="A974" s="94"/>
      <c r="B974" s="95"/>
      <c r="C974" s="95"/>
      <c r="D974" s="95"/>
      <c r="E974" s="178"/>
      <c r="F974" s="178"/>
      <c r="G974" s="178"/>
      <c r="H974" s="96"/>
      <c r="I974" s="95"/>
      <c r="J974" s="95"/>
      <c r="K974" s="97"/>
    </row>
    <row r="975" spans="1:11" ht="18.75" x14ac:dyDescent="0.25">
      <c r="A975" s="195" t="s">
        <v>4353</v>
      </c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</row>
    <row r="976" spans="1:11" x14ac:dyDescent="0.25">
      <c r="A976" s="84" t="s">
        <v>3050</v>
      </c>
      <c r="B976" s="85">
        <v>1</v>
      </c>
      <c r="C976" s="85" t="s">
        <v>3116</v>
      </c>
      <c r="D976" s="85" t="s">
        <v>3105</v>
      </c>
      <c r="E976" s="179" t="s">
        <v>4354</v>
      </c>
      <c r="F976" s="179" t="s">
        <v>3107</v>
      </c>
      <c r="G976" s="179" t="s">
        <v>299</v>
      </c>
      <c r="H976" s="86" t="s">
        <v>4355</v>
      </c>
      <c r="I976" s="85">
        <v>2006</v>
      </c>
      <c r="J976" s="85" t="s">
        <v>3061</v>
      </c>
      <c r="K976" s="87"/>
    </row>
    <row r="977" spans="1:11" x14ac:dyDescent="0.25">
      <c r="A977" s="84" t="s">
        <v>3057</v>
      </c>
      <c r="B977" s="85">
        <v>1</v>
      </c>
      <c r="C977" s="85" t="s">
        <v>3116</v>
      </c>
      <c r="D977" s="85" t="s">
        <v>3052</v>
      </c>
      <c r="E977" s="179" t="s">
        <v>4072</v>
      </c>
      <c r="F977" s="179" t="s">
        <v>3130</v>
      </c>
      <c r="G977" s="179" t="s">
        <v>296</v>
      </c>
      <c r="H977" s="86" t="s">
        <v>4160</v>
      </c>
      <c r="I977" s="85">
        <v>2009</v>
      </c>
      <c r="J977" s="85" t="s">
        <v>4336</v>
      </c>
      <c r="K977" s="87" t="s">
        <v>4356</v>
      </c>
    </row>
    <row r="978" spans="1:11" x14ac:dyDescent="0.25">
      <c r="A978" s="84"/>
      <c r="B978" s="85"/>
      <c r="C978" s="85"/>
      <c r="D978" s="85"/>
      <c r="E978" s="179"/>
      <c r="F978" s="179"/>
      <c r="G978" s="179"/>
      <c r="H978" s="86"/>
      <c r="I978" s="85"/>
      <c r="J978" s="85"/>
      <c r="K978" s="87"/>
    </row>
    <row r="979" spans="1:11" ht="18.75" x14ac:dyDescent="0.25">
      <c r="A979" s="195" t="s">
        <v>4357</v>
      </c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</row>
    <row r="980" spans="1:11" x14ac:dyDescent="0.25">
      <c r="A980" s="84" t="s">
        <v>3050</v>
      </c>
      <c r="B980" s="85">
        <v>1</v>
      </c>
      <c r="C980" s="85" t="s">
        <v>3310</v>
      </c>
      <c r="D980" s="85"/>
      <c r="E980" s="179" t="s">
        <v>4358</v>
      </c>
      <c r="F980" s="179" t="s">
        <v>3062</v>
      </c>
      <c r="G980" s="179" t="s">
        <v>299</v>
      </c>
      <c r="H980" s="86" t="s">
        <v>4143</v>
      </c>
      <c r="I980" s="85">
        <v>1996</v>
      </c>
      <c r="J980" s="85" t="s">
        <v>3061</v>
      </c>
      <c r="K980" s="87"/>
    </row>
    <row r="981" spans="1:11" x14ac:dyDescent="0.25">
      <c r="A981" s="84"/>
      <c r="B981" s="85"/>
      <c r="C981" s="85"/>
      <c r="D981" s="85"/>
      <c r="E981" s="179"/>
      <c r="F981" s="179"/>
      <c r="G981" s="179"/>
      <c r="H981" s="86"/>
      <c r="I981" s="85"/>
      <c r="J981" s="85"/>
      <c r="K981" s="87"/>
    </row>
    <row r="982" spans="1:11" ht="18.75" x14ac:dyDescent="0.25">
      <c r="A982" s="195" t="s">
        <v>4359</v>
      </c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</row>
    <row r="983" spans="1:11" x14ac:dyDescent="0.25">
      <c r="A983" s="84" t="s">
        <v>3050</v>
      </c>
      <c r="B983" s="85">
        <v>1</v>
      </c>
      <c r="C983" s="85" t="s">
        <v>3101</v>
      </c>
      <c r="D983" s="85" t="s">
        <v>3105</v>
      </c>
      <c r="E983" s="179" t="s">
        <v>4360</v>
      </c>
      <c r="F983" s="179" t="s">
        <v>3062</v>
      </c>
      <c r="G983" s="179" t="s">
        <v>299</v>
      </c>
      <c r="H983" s="86" t="s">
        <v>4361</v>
      </c>
      <c r="I983" s="85">
        <v>1977</v>
      </c>
      <c r="J983" s="85" t="s">
        <v>3061</v>
      </c>
      <c r="K983" s="87" t="s">
        <v>3335</v>
      </c>
    </row>
    <row r="984" spans="1:11" x14ac:dyDescent="0.25">
      <c r="A984" s="84" t="s">
        <v>3057</v>
      </c>
      <c r="B984" s="85">
        <v>1</v>
      </c>
      <c r="C984" s="85" t="s">
        <v>3116</v>
      </c>
      <c r="D984" s="85" t="s">
        <v>3105</v>
      </c>
      <c r="E984" s="179" t="s">
        <v>4362</v>
      </c>
      <c r="F984" s="179" t="s">
        <v>3062</v>
      </c>
      <c r="G984" s="179" t="s">
        <v>299</v>
      </c>
      <c r="H984" s="86" t="s">
        <v>4050</v>
      </c>
      <c r="I984" s="85">
        <v>1977</v>
      </c>
      <c r="J984" s="85" t="s">
        <v>3061</v>
      </c>
      <c r="K984" s="87" t="s">
        <v>4363</v>
      </c>
    </row>
  </sheetData>
  <mergeCells count="203">
    <mergeCell ref="A968:K968"/>
    <mergeCell ref="A26:K26"/>
    <mergeCell ref="A426:K426"/>
    <mergeCell ref="A159:K159"/>
    <mergeCell ref="A388:K388"/>
    <mergeCell ref="A916:K916"/>
    <mergeCell ref="A965:K965"/>
    <mergeCell ref="A423:K423"/>
    <mergeCell ref="E476:F476"/>
    <mergeCell ref="E471:F471"/>
    <mergeCell ref="E472:F472"/>
    <mergeCell ref="E473:F473"/>
    <mergeCell ref="E475:F475"/>
    <mergeCell ref="A469:K469"/>
    <mergeCell ref="A417:K417"/>
    <mergeCell ref="A199:K199"/>
    <mergeCell ref="A401:K401"/>
    <mergeCell ref="A414:K414"/>
    <mergeCell ref="A450:K450"/>
    <mergeCell ref="A384:K384"/>
    <mergeCell ref="A290:K290"/>
    <mergeCell ref="A240:K240"/>
    <mergeCell ref="A215:K215"/>
    <mergeCell ref="E474:F474"/>
    <mergeCell ref="A972:K972"/>
    <mergeCell ref="A68:K68"/>
    <mergeCell ref="A73:K73"/>
    <mergeCell ref="A589:K589"/>
    <mergeCell ref="A598:K598"/>
    <mergeCell ref="A604:K604"/>
    <mergeCell ref="A644:K644"/>
    <mergeCell ref="A666:K666"/>
    <mergeCell ref="A734:K734"/>
    <mergeCell ref="A900:K900"/>
    <mergeCell ref="E487:F487"/>
    <mergeCell ref="E488:F488"/>
    <mergeCell ref="E489:F489"/>
    <mergeCell ref="E490:F490"/>
    <mergeCell ref="A436:K436"/>
    <mergeCell ref="E481:F481"/>
    <mergeCell ref="A130:K130"/>
    <mergeCell ref="E479:F479"/>
    <mergeCell ref="A635:K635"/>
    <mergeCell ref="E483:F483"/>
    <mergeCell ref="A909:K909"/>
    <mergeCell ref="A333:K333"/>
    <mergeCell ref="A326:K326"/>
    <mergeCell ref="A364:K364"/>
    <mergeCell ref="A3:K3"/>
    <mergeCell ref="A39:K39"/>
    <mergeCell ref="A224:K224"/>
    <mergeCell ref="A278:K278"/>
    <mergeCell ref="A286:K286"/>
    <mergeCell ref="A163:K163"/>
    <mergeCell ref="A58:K58"/>
    <mergeCell ref="A96:K96"/>
    <mergeCell ref="A109:K109"/>
    <mergeCell ref="A184:K184"/>
    <mergeCell ref="A65:K65"/>
    <mergeCell ref="A47:K47"/>
    <mergeCell ref="A156:K156"/>
    <mergeCell ref="A146:K146"/>
    <mergeCell ref="A152:K152"/>
    <mergeCell ref="A167:K167"/>
    <mergeCell ref="A176:K176"/>
    <mergeCell ref="A134:K134"/>
    <mergeCell ref="A243:K243"/>
    <mergeCell ref="A237:K237"/>
    <mergeCell ref="A23:K23"/>
    <mergeCell ref="A104:K104"/>
    <mergeCell ref="A360:K360"/>
    <mergeCell ref="E477:F477"/>
    <mergeCell ref="E478:F478"/>
    <mergeCell ref="A406:K406"/>
    <mergeCell ref="A453:K453"/>
    <mergeCell ref="A465:K465"/>
    <mergeCell ref="A441:K441"/>
    <mergeCell ref="A420:K420"/>
    <mergeCell ref="A391:K391"/>
    <mergeCell ref="A367:K367"/>
    <mergeCell ref="A373:K373"/>
    <mergeCell ref="A381:K381"/>
    <mergeCell ref="A398:K398"/>
    <mergeCell ref="E496:F496"/>
    <mergeCell ref="A370:K370"/>
    <mergeCell ref="A558:K558"/>
    <mergeCell ref="A529:K529"/>
    <mergeCell ref="A137:K137"/>
    <mergeCell ref="A257:K257"/>
    <mergeCell ref="A246:K246"/>
    <mergeCell ref="A293:K293"/>
    <mergeCell ref="A307:K307"/>
    <mergeCell ref="A304:K304"/>
    <mergeCell ref="A254:K254"/>
    <mergeCell ref="A231:K231"/>
    <mergeCell ref="A249:K249"/>
    <mergeCell ref="A202:K202"/>
    <mergeCell ref="A227:K227"/>
    <mergeCell ref="A219:K219"/>
    <mergeCell ref="A260:K260"/>
    <mergeCell ref="A340:K340"/>
    <mergeCell ref="A330:K330"/>
    <mergeCell ref="A315:K315"/>
    <mergeCell ref="A267:K267"/>
    <mergeCell ref="A282:K282"/>
    <mergeCell ref="A263:K263"/>
    <mergeCell ref="A352:K352"/>
    <mergeCell ref="A854:K854"/>
    <mergeCell ref="E482:F482"/>
    <mergeCell ref="A776:K776"/>
    <mergeCell ref="A782:K782"/>
    <mergeCell ref="A579:K579"/>
    <mergeCell ref="A641:K641"/>
    <mergeCell ref="A625:K625"/>
    <mergeCell ref="E480:F480"/>
    <mergeCell ref="E494:F494"/>
    <mergeCell ref="A511:K511"/>
    <mergeCell ref="E491:F491"/>
    <mergeCell ref="E492:F492"/>
    <mergeCell ref="E493:F493"/>
    <mergeCell ref="E486:F486"/>
    <mergeCell ref="E495:F495"/>
    <mergeCell ref="E498:F498"/>
    <mergeCell ref="E497:F497"/>
    <mergeCell ref="E502:F502"/>
    <mergeCell ref="E485:F485"/>
    <mergeCell ref="E484:F484"/>
    <mergeCell ref="E500:F500"/>
    <mergeCell ref="E499:F499"/>
    <mergeCell ref="E501:F501"/>
    <mergeCell ref="A517:K517"/>
    <mergeCell ref="A682:K682"/>
    <mergeCell ref="A514:K514"/>
    <mergeCell ref="A869:K869"/>
    <mergeCell ref="A866:K866"/>
    <mergeCell ref="A828:K828"/>
    <mergeCell ref="A765:K765"/>
    <mergeCell ref="A539:K539"/>
    <mergeCell ref="A532:K532"/>
    <mergeCell ref="A872:K872"/>
    <mergeCell ref="A716:K716"/>
    <mergeCell ref="A816:K816"/>
    <mergeCell ref="A801:K801"/>
    <mergeCell ref="A848:K848"/>
    <mergeCell ref="A703:K703"/>
    <mergeCell ref="A791:K791"/>
    <mergeCell ref="A805:K805"/>
    <mergeCell ref="A831:K831"/>
    <mergeCell ref="A842:K842"/>
    <mergeCell ref="A821:K821"/>
    <mergeCell ref="A745:K745"/>
    <mergeCell ref="A754:K754"/>
    <mergeCell ref="A762:K762"/>
    <mergeCell ref="A794:K794"/>
    <mergeCell ref="A759:K759"/>
    <mergeCell ref="A582:K582"/>
    <mergeCell ref="A857:K857"/>
    <mergeCell ref="A526:K526"/>
    <mergeCell ref="A553:K553"/>
    <mergeCell ref="A586:K586"/>
    <mergeCell ref="A545:K545"/>
    <mergeCell ref="A903:K903"/>
    <mergeCell ref="A912:K912"/>
    <mergeCell ref="A862:K862"/>
    <mergeCell ref="A561:K561"/>
    <mergeCell ref="A896:K896"/>
    <mergeCell ref="A657:K657"/>
    <mergeCell ref="A706:K706"/>
    <mergeCell ref="A727:K727"/>
    <mergeCell ref="A893:K893"/>
    <mergeCell ref="A720:K720"/>
    <mergeCell ref="A724:K724"/>
    <mergeCell ref="A824:K824"/>
    <mergeCell ref="A620:K620"/>
    <mergeCell ref="A638:K638"/>
    <mergeCell ref="A614:K614"/>
    <mergeCell ref="A888:K888"/>
    <mergeCell ref="A877:K877"/>
    <mergeCell ref="A677:K677"/>
    <mergeCell ref="A520:K520"/>
    <mergeCell ref="A693:K693"/>
    <mergeCell ref="A550:K550"/>
    <mergeCell ref="A798:K798"/>
    <mergeCell ref="A928:K928"/>
    <mergeCell ref="A906:K906"/>
    <mergeCell ref="A11:K11"/>
    <mergeCell ref="A982:K982"/>
    <mergeCell ref="A952:K952"/>
    <mergeCell ref="A958:K958"/>
    <mergeCell ref="A962:K962"/>
    <mergeCell ref="A949:K949"/>
    <mergeCell ref="A936:K936"/>
    <mergeCell ref="A940:K940"/>
    <mergeCell ref="A931:K931"/>
    <mergeCell ref="A922:K922"/>
    <mergeCell ref="A979:K979"/>
    <mergeCell ref="A975:K975"/>
    <mergeCell ref="A955:K955"/>
    <mergeCell ref="A946:K946"/>
    <mergeCell ref="A653:K653"/>
    <mergeCell ref="A663:K663"/>
    <mergeCell ref="A672:K672"/>
    <mergeCell ref="A569:K569"/>
  </mergeCells>
  <phoneticPr fontId="56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19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4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10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9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  <c r="M19" s="2">
        <v>2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3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42</v>
      </c>
      <c r="N21" s="11">
        <f>M21+SUM(N4:N20)</f>
        <v>42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2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>
        <v>1</v>
      </c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2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3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</v>
      </c>
      <c r="P30" s="200"/>
      <c r="Q30" s="200"/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80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42</v>
      </c>
      <c r="J40" s="11">
        <f>I40+SUM(J4:J39)</f>
        <v>42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  <c r="Q41" s="1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7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3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3</v>
      </c>
      <c r="C65" s="16"/>
      <c r="D65" s="16"/>
      <c r="E65" s="199">
        <f>SUM(B65:B74)</f>
        <v>14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4</v>
      </c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9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42</v>
      </c>
      <c r="C85" s="19">
        <f>B85+SUM(C4:C84)</f>
        <v>42</v>
      </c>
      <c r="D85" s="1"/>
    </row>
  </sheetData>
  <mergeCells count="21">
    <mergeCell ref="F75:F84"/>
    <mergeCell ref="E75:E8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65:E74"/>
    <mergeCell ref="F65:F74"/>
    <mergeCell ref="P30:Q30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2</v>
      </c>
      <c r="C4" s="180">
        <v>1</v>
      </c>
      <c r="D4" s="180"/>
      <c r="E4" s="180">
        <f>B4</f>
        <v>2</v>
      </c>
      <c r="F4" s="1"/>
      <c r="G4" s="1"/>
      <c r="H4" s="2" t="s">
        <v>255</v>
      </c>
      <c r="L4" s="2" t="s">
        <v>291</v>
      </c>
      <c r="M4" s="2">
        <v>8</v>
      </c>
      <c r="N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1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5</v>
      </c>
      <c r="N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18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3</v>
      </c>
      <c r="N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32</v>
      </c>
      <c r="N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9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3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30</v>
      </c>
      <c r="J20" s="2">
        <v>3</v>
      </c>
      <c r="L20" s="2" t="s">
        <v>307</v>
      </c>
      <c r="M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15</v>
      </c>
      <c r="M21" s="11">
        <f>SUM(M4:M20)</f>
        <v>95</v>
      </c>
      <c r="N21" s="11">
        <f>M21+SUM(N4:N20)</f>
        <v>101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15</v>
      </c>
      <c r="J22" s="2">
        <v>2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7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4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4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2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  <c r="J30" s="2">
        <v>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8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95</v>
      </c>
      <c r="J40" s="11">
        <f>I40+SUM(J4:J39)</f>
        <v>101</v>
      </c>
    </row>
    <row r="41" spans="1:18" x14ac:dyDescent="0.25">
      <c r="A41" s="2">
        <v>1986</v>
      </c>
      <c r="B41" s="180">
        <v>2</v>
      </c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11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>
        <v>2</v>
      </c>
      <c r="C47" s="16"/>
      <c r="D47" s="16"/>
      <c r="E47" s="199"/>
      <c r="F47" s="200"/>
      <c r="G47" s="1"/>
    </row>
    <row r="48" spans="1:18" x14ac:dyDescent="0.25">
      <c r="A48" s="133">
        <v>1993</v>
      </c>
      <c r="B48" s="16">
        <v>2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>
        <v>1</v>
      </c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4</v>
      </c>
      <c r="C55" s="180">
        <v>1</v>
      </c>
      <c r="D55" s="180"/>
      <c r="E55" s="199">
        <f>SUM(B55:B64)</f>
        <v>25</v>
      </c>
      <c r="F55" s="200" t="s">
        <v>4376</v>
      </c>
    </row>
    <row r="56" spans="1:7" x14ac:dyDescent="0.25">
      <c r="A56" s="2">
        <v>2001</v>
      </c>
      <c r="B56" s="180">
        <v>5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>
        <v>4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5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4</v>
      </c>
      <c r="C65" s="16"/>
      <c r="D65" s="16"/>
      <c r="E65" s="199">
        <f>SUM(B65:B74)</f>
        <v>41</v>
      </c>
      <c r="F65" s="200" t="s">
        <v>4377</v>
      </c>
    </row>
    <row r="66" spans="1:6" x14ac:dyDescent="0.25">
      <c r="A66" s="133">
        <v>2011</v>
      </c>
      <c r="B66" s="16">
        <v>6</v>
      </c>
      <c r="C66" s="16"/>
      <c r="D66" s="16"/>
      <c r="E66" s="199"/>
      <c r="F66" s="200"/>
    </row>
    <row r="67" spans="1:6" x14ac:dyDescent="0.25">
      <c r="A67" s="133">
        <v>2012</v>
      </c>
      <c r="B67" s="16">
        <v>5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5</v>
      </c>
      <c r="C69" s="16">
        <v>1</v>
      </c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7">
        <v>6</v>
      </c>
      <c r="C71" s="17"/>
      <c r="D71" s="17"/>
      <c r="E71" s="199"/>
      <c r="F71" s="200"/>
    </row>
    <row r="72" spans="1:6" x14ac:dyDescent="0.25">
      <c r="A72" s="133">
        <v>2017</v>
      </c>
      <c r="B72" s="18">
        <v>4</v>
      </c>
      <c r="C72" s="18">
        <v>1</v>
      </c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6</v>
      </c>
      <c r="C74" s="18"/>
      <c r="D74" s="18"/>
      <c r="E74" s="199"/>
      <c r="F74" s="200"/>
    </row>
    <row r="75" spans="1:6" x14ac:dyDescent="0.25">
      <c r="A75" s="2">
        <v>2020</v>
      </c>
      <c r="B75" s="1">
        <v>4</v>
      </c>
      <c r="C75" s="1">
        <v>1</v>
      </c>
      <c r="D75" s="19"/>
      <c r="E75" s="200">
        <f>SUM(B75:B84)</f>
        <v>12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95</v>
      </c>
      <c r="C85" s="19">
        <f>B85+SUM(C4:C84)</f>
        <v>101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E75:E84"/>
    <mergeCell ref="F75:F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3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10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6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29</v>
      </c>
      <c r="N21" s="11">
        <f>M21+SUM(N4:N20)</f>
        <v>29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28</v>
      </c>
      <c r="J40" s="138">
        <f>I40+SUM(J4:J39)</f>
        <v>28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3</v>
      </c>
      <c r="C63" s="180"/>
      <c r="D63" s="180"/>
      <c r="E63" s="199"/>
      <c r="F63" s="200"/>
    </row>
    <row r="64" spans="1:7" x14ac:dyDescent="0.25">
      <c r="A64" s="2">
        <v>2009</v>
      </c>
      <c r="B64" s="180">
        <v>5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10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3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/>
      <c r="D71" s="17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28</v>
      </c>
      <c r="C85" s="19">
        <f>B85+SUM(C4:C84)</f>
        <v>28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4398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13</v>
      </c>
      <c r="N21" s="11">
        <f>M21+SUM(N4:N20)</f>
        <v>13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13</v>
      </c>
      <c r="J40" s="11">
        <f>I40+SUM(J4:J39)</f>
        <v>13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4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1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5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13</v>
      </c>
      <c r="C85" s="19">
        <f>B85+SUM(C4:C84)</f>
        <v>13</v>
      </c>
      <c r="D85" s="1"/>
    </row>
  </sheetData>
  <mergeCells count="20"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85546875" style="2" customWidth="1"/>
    <col min="16" max="16384" width="11.42578125" style="2"/>
  </cols>
  <sheetData>
    <row r="1" spans="1:23" ht="21" x14ac:dyDescent="0.25">
      <c r="A1" s="201" t="s">
        <v>4399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>
        <v>1</v>
      </c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  <c r="N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15</v>
      </c>
      <c r="N12" s="2">
        <v>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3</v>
      </c>
      <c r="J13" s="2">
        <v>1</v>
      </c>
      <c r="L13" s="2" t="s">
        <v>300</v>
      </c>
      <c r="M13" s="2">
        <v>2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7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I15" s="2">
        <v>5</v>
      </c>
      <c r="L15" s="2" t="s">
        <v>302</v>
      </c>
      <c r="M15" s="2">
        <v>3</v>
      </c>
      <c r="N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5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8</v>
      </c>
      <c r="J17" s="2">
        <v>1</v>
      </c>
      <c r="L17" s="2" t="s">
        <v>304</v>
      </c>
      <c r="M17" s="2">
        <v>2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10</v>
      </c>
      <c r="L18" s="2" t="s">
        <v>305</v>
      </c>
    </row>
    <row r="19" spans="1:18" x14ac:dyDescent="0.25">
      <c r="A19" s="2">
        <v>1964</v>
      </c>
      <c r="B19" s="180">
        <v>1</v>
      </c>
      <c r="C19" s="180"/>
      <c r="D19" s="180"/>
      <c r="E19" s="199"/>
      <c r="F19" s="200"/>
      <c r="G19" s="1"/>
      <c r="H19" s="2" t="s">
        <v>270</v>
      </c>
      <c r="I19" s="2">
        <v>5</v>
      </c>
      <c r="J19" s="2">
        <v>2</v>
      </c>
      <c r="L19" s="2" t="s">
        <v>306</v>
      </c>
      <c r="M19" s="2">
        <v>1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10</v>
      </c>
      <c r="N20" s="2">
        <v>1</v>
      </c>
    </row>
    <row r="21" spans="1:18" x14ac:dyDescent="0.25">
      <c r="A21" s="2">
        <v>1966</v>
      </c>
      <c r="B21" s="180">
        <v>1</v>
      </c>
      <c r="C21" s="180"/>
      <c r="D21" s="180"/>
      <c r="E21" s="199"/>
      <c r="F21" s="200"/>
      <c r="G21" s="1"/>
      <c r="H21" s="2" t="s">
        <v>272</v>
      </c>
      <c r="M21" s="11">
        <f>SUM(M4:M20)</f>
        <v>42</v>
      </c>
      <c r="N21" s="11">
        <f>M21+SUM(N4:N20)</f>
        <v>47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  <c r="J24" s="2">
        <v>1</v>
      </c>
    </row>
    <row r="25" spans="1:18" x14ac:dyDescent="0.25">
      <c r="A25" s="133">
        <v>1970</v>
      </c>
      <c r="B25" s="16">
        <v>1</v>
      </c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>
        <v>1</v>
      </c>
      <c r="C32" s="16">
        <v>1</v>
      </c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>
        <v>1</v>
      </c>
      <c r="C35" s="180">
        <v>1</v>
      </c>
      <c r="D35" s="180"/>
      <c r="E35" s="199">
        <f>SUM(B35:B44)</f>
        <v>10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>
        <v>1</v>
      </c>
      <c r="C36" s="180">
        <v>1</v>
      </c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>
        <v>3</v>
      </c>
      <c r="C37" s="1">
        <v>1</v>
      </c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2</v>
      </c>
      <c r="C40" s="180"/>
      <c r="D40" s="180"/>
      <c r="E40" s="199"/>
      <c r="F40" s="200"/>
      <c r="G40" s="1"/>
      <c r="I40" s="11">
        <f>SUM(I4:I39)</f>
        <v>42</v>
      </c>
      <c r="J40" s="11">
        <f>I40+SUM(J4:J39)</f>
        <v>47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>
        <v>1</v>
      </c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13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/>
      <c r="D71" s="17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2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42</v>
      </c>
      <c r="C85" s="19">
        <f>B85+SUM(C4:C84)</f>
        <v>47</v>
      </c>
      <c r="D85" s="1"/>
    </row>
  </sheetData>
  <mergeCells count="20">
    <mergeCell ref="E55:E64"/>
    <mergeCell ref="F55:F64"/>
    <mergeCell ref="E65:E74"/>
    <mergeCell ref="F65:F74"/>
    <mergeCell ref="E75:E84"/>
    <mergeCell ref="F75:F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4400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s="1" customFormat="1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0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24</v>
      </c>
      <c r="N21" s="11">
        <f>M21+SUM(N4:N20)</f>
        <v>24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>
        <v>1</v>
      </c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5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2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>
        <v>2</v>
      </c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>
        <v>2</v>
      </c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24</v>
      </c>
      <c r="J40" s="136">
        <f>I40+SUM(J4:J39)</f>
        <v>24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>
        <v>1</v>
      </c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2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24</v>
      </c>
      <c r="C85" s="19">
        <f>B85+SUM(C4:C84)</f>
        <v>24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"/>
      <c r="C4" s="1"/>
      <c r="D4" s="1"/>
      <c r="E4" s="1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204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200"/>
      <c r="F6" s="200"/>
      <c r="G6" s="1"/>
      <c r="H6" s="2" t="s">
        <v>257</v>
      </c>
      <c r="L6" s="2" t="s">
        <v>293</v>
      </c>
      <c r="M6" s="2">
        <v>17</v>
      </c>
    </row>
    <row r="7" spans="1:23" x14ac:dyDescent="0.25">
      <c r="A7" s="133">
        <v>1952</v>
      </c>
      <c r="B7" s="16"/>
      <c r="C7" s="16"/>
      <c r="D7" s="16"/>
      <c r="E7" s="200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200"/>
      <c r="F8" s="200"/>
      <c r="G8" s="1"/>
      <c r="H8" s="2" t="s">
        <v>259</v>
      </c>
      <c r="L8" s="2" t="s">
        <v>295</v>
      </c>
      <c r="M8" s="2">
        <v>4</v>
      </c>
    </row>
    <row r="9" spans="1:23" x14ac:dyDescent="0.25">
      <c r="A9" s="133">
        <v>1954</v>
      </c>
      <c r="B9" s="16"/>
      <c r="C9" s="16"/>
      <c r="D9" s="16"/>
      <c r="E9" s="200"/>
      <c r="F9" s="200"/>
      <c r="G9" s="1"/>
      <c r="H9" s="2" t="s">
        <v>260</v>
      </c>
      <c r="L9" s="2" t="s">
        <v>296</v>
      </c>
      <c r="M9" s="2">
        <v>5</v>
      </c>
    </row>
    <row r="10" spans="1:23" x14ac:dyDescent="0.25">
      <c r="A10" s="133">
        <v>1955</v>
      </c>
      <c r="B10" s="16"/>
      <c r="C10" s="16"/>
      <c r="D10" s="16"/>
      <c r="E10" s="200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200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200"/>
      <c r="F12" s="200"/>
      <c r="G12" s="1"/>
      <c r="H12" s="2" t="s">
        <v>263</v>
      </c>
      <c r="L12" s="2" t="s">
        <v>299</v>
      </c>
      <c r="M12" s="2">
        <v>6</v>
      </c>
    </row>
    <row r="13" spans="1:23" x14ac:dyDescent="0.25">
      <c r="A13" s="133">
        <v>1958</v>
      </c>
      <c r="B13" s="16"/>
      <c r="C13" s="16"/>
      <c r="D13" s="16"/>
      <c r="E13" s="200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200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204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200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200"/>
      <c r="F17" s="200"/>
      <c r="G17" s="1"/>
      <c r="H17" s="2" t="s">
        <v>268</v>
      </c>
      <c r="I17" s="2">
        <v>3</v>
      </c>
      <c r="L17" s="2" t="s">
        <v>304</v>
      </c>
      <c r="M17" s="2">
        <v>3</v>
      </c>
    </row>
    <row r="18" spans="1:14" x14ac:dyDescent="0.25">
      <c r="A18" s="2">
        <v>1963</v>
      </c>
      <c r="B18" s="180"/>
      <c r="C18" s="180"/>
      <c r="D18" s="180"/>
      <c r="E18" s="200"/>
      <c r="F18" s="200"/>
      <c r="G18" s="1"/>
      <c r="H18" s="2" t="s">
        <v>269</v>
      </c>
      <c r="I18" s="2">
        <v>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200"/>
      <c r="F19" s="200"/>
      <c r="G19" s="1"/>
      <c r="H19" s="2" t="s">
        <v>270</v>
      </c>
      <c r="I19" s="2">
        <v>6</v>
      </c>
      <c r="L19" s="2" t="s">
        <v>306</v>
      </c>
      <c r="M19" s="2">
        <v>3</v>
      </c>
    </row>
    <row r="20" spans="1:14" x14ac:dyDescent="0.25">
      <c r="A20" s="2">
        <v>1965</v>
      </c>
      <c r="B20" s="180"/>
      <c r="C20" s="180"/>
      <c r="D20" s="180"/>
      <c r="E20" s="200"/>
      <c r="F20" s="200"/>
      <c r="G20" s="1"/>
      <c r="H20" s="2" t="s">
        <v>271</v>
      </c>
      <c r="I20" s="2">
        <v>10</v>
      </c>
      <c r="L20" s="2" t="s">
        <v>307</v>
      </c>
      <c r="M20" s="2">
        <v>5</v>
      </c>
    </row>
    <row r="21" spans="1:14" x14ac:dyDescent="0.25">
      <c r="A21" s="2">
        <v>1966</v>
      </c>
      <c r="B21" s="180"/>
      <c r="C21" s="180"/>
      <c r="D21" s="180"/>
      <c r="E21" s="200"/>
      <c r="F21" s="200"/>
      <c r="G21" s="1"/>
      <c r="H21" s="2" t="s">
        <v>272</v>
      </c>
      <c r="I21" s="2">
        <v>7</v>
      </c>
      <c r="M21" s="11">
        <f>SUM(M4:M20)</f>
        <v>47</v>
      </c>
      <c r="N21" s="11">
        <f>M21+SUM(N4:N20)</f>
        <v>47</v>
      </c>
    </row>
    <row r="22" spans="1:14" x14ac:dyDescent="0.25">
      <c r="A22" s="2">
        <v>1967</v>
      </c>
      <c r="B22" s="180"/>
      <c r="C22" s="180"/>
      <c r="D22" s="180"/>
      <c r="E22" s="200"/>
      <c r="F22" s="200"/>
      <c r="G22" s="1"/>
      <c r="H22" s="2" t="s">
        <v>273</v>
      </c>
      <c r="I22" s="2">
        <v>4</v>
      </c>
    </row>
    <row r="23" spans="1:14" x14ac:dyDescent="0.25">
      <c r="A23" s="2">
        <v>1968</v>
      </c>
      <c r="B23" s="180"/>
      <c r="C23" s="180"/>
      <c r="D23" s="180"/>
      <c r="E23" s="200"/>
      <c r="F23" s="200"/>
      <c r="G23" s="1"/>
      <c r="H23" s="2" t="s">
        <v>274</v>
      </c>
      <c r="I23" s="2">
        <v>2</v>
      </c>
    </row>
    <row r="24" spans="1:14" x14ac:dyDescent="0.25">
      <c r="A24" s="2">
        <v>1969</v>
      </c>
      <c r="B24" s="180"/>
      <c r="C24" s="180"/>
      <c r="D24" s="180"/>
      <c r="E24" s="200"/>
      <c r="F24" s="200"/>
      <c r="G24" s="1"/>
      <c r="H24" s="2" t="s">
        <v>275</v>
      </c>
    </row>
    <row r="25" spans="1:14" x14ac:dyDescent="0.25">
      <c r="A25" s="133">
        <v>1970</v>
      </c>
      <c r="B25" s="23"/>
      <c r="C25" s="23"/>
      <c r="D25" s="23"/>
      <c r="E25" s="204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23"/>
      <c r="C26" s="23"/>
      <c r="D26" s="23"/>
      <c r="E26" s="200"/>
      <c r="F26" s="200"/>
      <c r="G26" s="1"/>
      <c r="H26" s="2" t="s">
        <v>277</v>
      </c>
    </row>
    <row r="27" spans="1:14" x14ac:dyDescent="0.25">
      <c r="A27" s="133">
        <v>1972</v>
      </c>
      <c r="B27" s="23"/>
      <c r="C27" s="23"/>
      <c r="D27" s="23"/>
      <c r="E27" s="200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23"/>
      <c r="C28" s="23"/>
      <c r="D28" s="23"/>
      <c r="E28" s="200"/>
      <c r="F28" s="200"/>
      <c r="G28" s="1"/>
      <c r="H28" s="2" t="s">
        <v>279</v>
      </c>
    </row>
    <row r="29" spans="1:14" x14ac:dyDescent="0.25">
      <c r="A29" s="133">
        <v>1974</v>
      </c>
      <c r="B29" s="23"/>
      <c r="C29" s="23"/>
      <c r="D29" s="23"/>
      <c r="E29" s="200"/>
      <c r="F29" s="200"/>
      <c r="G29" s="1"/>
      <c r="H29" s="2" t="s">
        <v>280</v>
      </c>
      <c r="I29" s="2">
        <v>4</v>
      </c>
    </row>
    <row r="30" spans="1:14" x14ac:dyDescent="0.25">
      <c r="A30" s="133">
        <v>1975</v>
      </c>
      <c r="B30" s="16">
        <v>1</v>
      </c>
      <c r="C30" s="16"/>
      <c r="D30" s="16"/>
      <c r="E30" s="200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7"/>
      <c r="C31" s="17"/>
      <c r="D31" s="17"/>
      <c r="E31" s="200"/>
      <c r="F31" s="200"/>
      <c r="G31" s="1"/>
      <c r="H31" s="2" t="s">
        <v>282</v>
      </c>
    </row>
    <row r="32" spans="1:14" x14ac:dyDescent="0.25">
      <c r="A32" s="133">
        <v>1977</v>
      </c>
      <c r="B32" s="23"/>
      <c r="C32" s="23"/>
      <c r="D32" s="23"/>
      <c r="E32" s="200"/>
      <c r="F32" s="200"/>
      <c r="G32" s="1"/>
      <c r="H32" s="2" t="s">
        <v>283</v>
      </c>
    </row>
    <row r="33" spans="1:10" x14ac:dyDescent="0.25">
      <c r="A33" s="133">
        <v>1978</v>
      </c>
      <c r="B33" s="23"/>
      <c r="C33" s="23"/>
      <c r="D33" s="23"/>
      <c r="E33" s="200"/>
      <c r="F33" s="200"/>
      <c r="G33" s="1"/>
      <c r="H33" s="2" t="s">
        <v>284</v>
      </c>
    </row>
    <row r="34" spans="1:10" x14ac:dyDescent="0.25">
      <c r="A34" s="133">
        <v>1979</v>
      </c>
      <c r="B34" s="23"/>
      <c r="C34" s="23"/>
      <c r="D34" s="23"/>
      <c r="E34" s="200"/>
      <c r="F34" s="200"/>
      <c r="G34" s="1"/>
      <c r="H34" s="2" t="s">
        <v>285</v>
      </c>
    </row>
    <row r="35" spans="1:10" x14ac:dyDescent="0.25">
      <c r="A35" s="2">
        <v>1980</v>
      </c>
      <c r="B35" s="24"/>
      <c r="C35" s="24"/>
      <c r="D35" s="24"/>
      <c r="E35" s="204">
        <f>SUM(B35:B44)</f>
        <v>3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24"/>
      <c r="C36" s="24"/>
      <c r="D36" s="24"/>
      <c r="E36" s="200"/>
      <c r="F36" s="200"/>
      <c r="G36" s="1"/>
      <c r="H36" s="2" t="s">
        <v>287</v>
      </c>
    </row>
    <row r="37" spans="1:10" x14ac:dyDescent="0.25">
      <c r="A37" s="2">
        <v>1982</v>
      </c>
      <c r="B37" s="24"/>
      <c r="C37" s="24"/>
      <c r="D37" s="24"/>
      <c r="E37" s="200"/>
      <c r="F37" s="200"/>
      <c r="G37" s="1"/>
      <c r="H37" s="2" t="s">
        <v>288</v>
      </c>
    </row>
    <row r="38" spans="1:10" x14ac:dyDescent="0.25">
      <c r="A38" s="2">
        <v>1983</v>
      </c>
      <c r="B38" s="1">
        <v>1</v>
      </c>
      <c r="C38" s="1"/>
      <c r="D38" s="1"/>
      <c r="E38" s="200"/>
      <c r="F38" s="200"/>
      <c r="G38" s="1"/>
      <c r="H38" s="2" t="s">
        <v>289</v>
      </c>
    </row>
    <row r="39" spans="1:10" x14ac:dyDescent="0.25">
      <c r="A39" s="2">
        <v>1984</v>
      </c>
      <c r="B39" s="24"/>
      <c r="C39" s="24"/>
      <c r="D39" s="24"/>
      <c r="E39" s="200"/>
      <c r="F39" s="200"/>
      <c r="G39" s="1"/>
      <c r="H39" s="2" t="s">
        <v>290</v>
      </c>
    </row>
    <row r="40" spans="1:10" x14ac:dyDescent="0.25">
      <c r="A40" s="2">
        <v>1985</v>
      </c>
      <c r="B40" s="24"/>
      <c r="C40" s="24"/>
      <c r="D40" s="24"/>
      <c r="E40" s="200"/>
      <c r="F40" s="200"/>
      <c r="G40" s="1"/>
      <c r="I40" s="11">
        <f>SUM(I4:I39)</f>
        <v>47</v>
      </c>
      <c r="J40" s="11">
        <f>I40+SUM(J4:J39)</f>
        <v>47</v>
      </c>
    </row>
    <row r="41" spans="1:10" x14ac:dyDescent="0.25">
      <c r="A41" s="2">
        <v>1986</v>
      </c>
      <c r="B41" s="1">
        <v>1</v>
      </c>
      <c r="C41" s="1"/>
      <c r="D41" s="1"/>
      <c r="E41" s="200"/>
      <c r="F41" s="200"/>
      <c r="G41" s="1"/>
    </row>
    <row r="42" spans="1:10" x14ac:dyDescent="0.25">
      <c r="A42" s="2">
        <v>1987</v>
      </c>
      <c r="B42" s="24"/>
      <c r="C42" s="24"/>
      <c r="D42" s="24"/>
      <c r="E42" s="200"/>
      <c r="F42" s="200"/>
      <c r="G42" s="1"/>
    </row>
    <row r="43" spans="1:10" x14ac:dyDescent="0.25">
      <c r="A43" s="2">
        <v>1988</v>
      </c>
      <c r="B43" s="1">
        <v>1</v>
      </c>
      <c r="C43" s="1"/>
      <c r="D43" s="1"/>
      <c r="E43" s="200"/>
      <c r="F43" s="200"/>
      <c r="G43" s="1"/>
    </row>
    <row r="44" spans="1:10" x14ac:dyDescent="0.25">
      <c r="A44" s="2">
        <v>1989</v>
      </c>
      <c r="B44" s="24"/>
      <c r="C44" s="24"/>
      <c r="D44" s="24"/>
      <c r="E44" s="200"/>
      <c r="F44" s="200"/>
      <c r="G44" s="1"/>
    </row>
    <row r="45" spans="1:10" x14ac:dyDescent="0.25">
      <c r="A45" s="133">
        <v>1990</v>
      </c>
      <c r="B45" s="23"/>
      <c r="C45" s="23"/>
      <c r="D45" s="23"/>
      <c r="E45" s="204">
        <f>SUM(B45:B54)</f>
        <v>9</v>
      </c>
      <c r="F45" s="200" t="s">
        <v>4375</v>
      </c>
      <c r="G45" s="1"/>
    </row>
    <row r="46" spans="1:10" x14ac:dyDescent="0.25">
      <c r="A46" s="133">
        <v>1991</v>
      </c>
      <c r="B46" s="23"/>
      <c r="C46" s="23"/>
      <c r="D46" s="23"/>
      <c r="E46" s="200"/>
      <c r="F46" s="200"/>
      <c r="G46" s="1"/>
    </row>
    <row r="47" spans="1:10" x14ac:dyDescent="0.25">
      <c r="A47" s="133">
        <v>1992</v>
      </c>
      <c r="B47" s="23"/>
      <c r="C47" s="23"/>
      <c r="D47" s="23"/>
      <c r="E47" s="200"/>
      <c r="F47" s="200"/>
      <c r="G47" s="1"/>
    </row>
    <row r="48" spans="1:10" x14ac:dyDescent="0.25">
      <c r="A48" s="133">
        <v>1993</v>
      </c>
      <c r="B48" s="23"/>
      <c r="C48" s="23"/>
      <c r="D48" s="23"/>
      <c r="E48" s="200"/>
      <c r="F48" s="200"/>
      <c r="G48" s="1"/>
    </row>
    <row r="49" spans="1:7" x14ac:dyDescent="0.25">
      <c r="A49" s="133">
        <v>1994</v>
      </c>
      <c r="B49" s="23"/>
      <c r="C49" s="23"/>
      <c r="D49" s="23"/>
      <c r="E49" s="200"/>
      <c r="F49" s="200"/>
      <c r="G49" s="1"/>
    </row>
    <row r="50" spans="1:7" x14ac:dyDescent="0.25">
      <c r="A50" s="133">
        <v>1995</v>
      </c>
      <c r="B50" s="17">
        <v>1</v>
      </c>
      <c r="C50" s="17"/>
      <c r="D50" s="17"/>
      <c r="E50" s="200"/>
      <c r="F50" s="200"/>
      <c r="G50" s="1"/>
    </row>
    <row r="51" spans="1:7" x14ac:dyDescent="0.25">
      <c r="A51" s="133">
        <v>1996</v>
      </c>
      <c r="B51" s="23"/>
      <c r="C51" s="23"/>
      <c r="D51" s="23"/>
      <c r="E51" s="200"/>
      <c r="F51" s="200"/>
    </row>
    <row r="52" spans="1:7" x14ac:dyDescent="0.25">
      <c r="A52" s="133">
        <v>1997</v>
      </c>
      <c r="B52" s="23"/>
      <c r="C52" s="23"/>
      <c r="D52" s="23"/>
      <c r="E52" s="200"/>
      <c r="F52" s="200"/>
    </row>
    <row r="53" spans="1:7" x14ac:dyDescent="0.25">
      <c r="A53" s="133">
        <v>1998</v>
      </c>
      <c r="B53" s="17">
        <v>2</v>
      </c>
      <c r="C53" s="17"/>
      <c r="D53" s="17"/>
      <c r="E53" s="200"/>
      <c r="F53" s="200"/>
    </row>
    <row r="54" spans="1:7" x14ac:dyDescent="0.25">
      <c r="A54" s="133">
        <v>1999</v>
      </c>
      <c r="B54" s="17">
        <v>6</v>
      </c>
      <c r="C54" s="17"/>
      <c r="D54" s="17"/>
      <c r="E54" s="200"/>
      <c r="F54" s="200"/>
    </row>
    <row r="55" spans="1:7" x14ac:dyDescent="0.25">
      <c r="A55" s="2">
        <v>2000</v>
      </c>
      <c r="B55" s="1">
        <v>5</v>
      </c>
      <c r="C55" s="1"/>
      <c r="D55" s="1"/>
      <c r="E55" s="204">
        <f>SUM(B55:B64)</f>
        <v>18</v>
      </c>
      <c r="F55" s="200" t="s">
        <v>4376</v>
      </c>
    </row>
    <row r="56" spans="1:7" x14ac:dyDescent="0.25">
      <c r="A56" s="2">
        <v>2001</v>
      </c>
      <c r="B56" s="1">
        <v>1</v>
      </c>
      <c r="C56" s="1"/>
      <c r="D56" s="1"/>
      <c r="E56" s="200"/>
      <c r="F56" s="200"/>
    </row>
    <row r="57" spans="1:7" x14ac:dyDescent="0.25">
      <c r="A57" s="2">
        <v>2002</v>
      </c>
      <c r="B57" s="24"/>
      <c r="C57" s="24"/>
      <c r="D57" s="24"/>
      <c r="E57" s="200"/>
      <c r="F57" s="200"/>
    </row>
    <row r="58" spans="1:7" x14ac:dyDescent="0.25">
      <c r="A58" s="2">
        <v>2003</v>
      </c>
      <c r="B58" s="1">
        <v>1</v>
      </c>
      <c r="C58" s="1"/>
      <c r="D58" s="1"/>
      <c r="E58" s="200"/>
      <c r="F58" s="200"/>
    </row>
    <row r="59" spans="1:7" x14ac:dyDescent="0.25">
      <c r="A59" s="2">
        <v>2004</v>
      </c>
      <c r="B59" s="24"/>
      <c r="C59" s="24"/>
      <c r="D59" s="24"/>
      <c r="E59" s="200"/>
      <c r="F59" s="200"/>
    </row>
    <row r="60" spans="1:7" x14ac:dyDescent="0.25">
      <c r="A60" s="2">
        <v>2005</v>
      </c>
      <c r="B60" s="1">
        <v>4</v>
      </c>
      <c r="C60" s="1"/>
      <c r="D60" s="1"/>
      <c r="E60" s="200"/>
      <c r="F60" s="200"/>
    </row>
    <row r="61" spans="1:7" x14ac:dyDescent="0.25">
      <c r="A61" s="2">
        <v>2006</v>
      </c>
      <c r="B61" s="1">
        <v>2</v>
      </c>
      <c r="C61" s="1"/>
      <c r="D61" s="1"/>
      <c r="E61" s="200"/>
      <c r="F61" s="200"/>
    </row>
    <row r="62" spans="1:7" x14ac:dyDescent="0.25">
      <c r="A62" s="2">
        <v>2007</v>
      </c>
      <c r="B62" s="1">
        <v>3</v>
      </c>
      <c r="C62" s="1"/>
      <c r="D62" s="1"/>
      <c r="E62" s="200"/>
      <c r="F62" s="200"/>
    </row>
    <row r="63" spans="1:7" x14ac:dyDescent="0.25">
      <c r="A63" s="2">
        <v>2008</v>
      </c>
      <c r="B63" s="1">
        <v>1</v>
      </c>
      <c r="C63" s="1"/>
      <c r="D63" s="1"/>
      <c r="E63" s="200"/>
      <c r="F63" s="200"/>
    </row>
    <row r="64" spans="1:7" x14ac:dyDescent="0.25">
      <c r="A64" s="2">
        <v>2009</v>
      </c>
      <c r="B64" s="1">
        <v>1</v>
      </c>
      <c r="C64" s="1"/>
      <c r="D64" s="1"/>
      <c r="E64" s="200"/>
      <c r="F64" s="200"/>
    </row>
    <row r="65" spans="1:6" x14ac:dyDescent="0.25">
      <c r="A65" s="133">
        <v>2010</v>
      </c>
      <c r="B65" s="16">
        <v>3</v>
      </c>
      <c r="C65" s="16"/>
      <c r="D65" s="16"/>
      <c r="E65" s="204">
        <f>SUM(B65:B74)</f>
        <v>12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200"/>
      <c r="F66" s="200"/>
    </row>
    <row r="67" spans="1:6" x14ac:dyDescent="0.25">
      <c r="A67" s="133">
        <v>2012</v>
      </c>
      <c r="B67" s="16"/>
      <c r="C67" s="16"/>
      <c r="D67" s="16"/>
      <c r="E67" s="200"/>
      <c r="F67" s="200"/>
    </row>
    <row r="68" spans="1:6" x14ac:dyDescent="0.25">
      <c r="A68" s="133">
        <v>2013</v>
      </c>
      <c r="B68" s="16"/>
      <c r="C68" s="16"/>
      <c r="D68" s="16"/>
      <c r="E68" s="200"/>
      <c r="F68" s="200"/>
    </row>
    <row r="69" spans="1:6" x14ac:dyDescent="0.25">
      <c r="A69" s="133">
        <v>2014</v>
      </c>
      <c r="B69" s="16"/>
      <c r="C69" s="16"/>
      <c r="D69" s="16"/>
      <c r="E69" s="200"/>
      <c r="F69" s="200"/>
    </row>
    <row r="70" spans="1:6" x14ac:dyDescent="0.25">
      <c r="A70" s="133">
        <v>2015</v>
      </c>
      <c r="B70" s="16">
        <v>2</v>
      </c>
      <c r="C70" s="16"/>
      <c r="D70" s="16"/>
      <c r="E70" s="200"/>
      <c r="F70" s="200"/>
    </row>
    <row r="71" spans="1:6" x14ac:dyDescent="0.25">
      <c r="A71" s="133">
        <v>2016</v>
      </c>
      <c r="B71" s="16">
        <v>2</v>
      </c>
      <c r="C71" s="16"/>
      <c r="D71" s="16"/>
      <c r="E71" s="200"/>
      <c r="F71" s="200"/>
    </row>
    <row r="72" spans="1:6" x14ac:dyDescent="0.25">
      <c r="A72" s="133">
        <v>2017</v>
      </c>
      <c r="B72" s="16">
        <v>1</v>
      </c>
      <c r="C72" s="16"/>
      <c r="D72" s="16"/>
      <c r="E72" s="200"/>
      <c r="F72" s="200"/>
    </row>
    <row r="73" spans="1:6" x14ac:dyDescent="0.25">
      <c r="A73" s="133">
        <v>2018</v>
      </c>
      <c r="B73" s="16">
        <v>1</v>
      </c>
      <c r="C73" s="23"/>
      <c r="D73" s="23"/>
      <c r="E73" s="200"/>
      <c r="F73" s="200"/>
    </row>
    <row r="74" spans="1:6" x14ac:dyDescent="0.25">
      <c r="A74" s="133">
        <v>2019</v>
      </c>
      <c r="B74" s="16"/>
      <c r="C74" s="23"/>
      <c r="D74" s="23"/>
      <c r="E74" s="200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47</v>
      </c>
      <c r="C85" s="19">
        <f>B85+SUM(C4:C84)</f>
        <v>47</v>
      </c>
      <c r="D85" s="1"/>
    </row>
  </sheetData>
  <mergeCells count="20">
    <mergeCell ref="F75:F84"/>
    <mergeCell ref="E75:E84"/>
    <mergeCell ref="E5:E14"/>
    <mergeCell ref="F5:F14"/>
    <mergeCell ref="E15:E24"/>
    <mergeCell ref="F15:F24"/>
    <mergeCell ref="E65:E74"/>
    <mergeCell ref="F65:F74"/>
    <mergeCell ref="A1:W1"/>
    <mergeCell ref="F25:F34"/>
    <mergeCell ref="F35:F44"/>
    <mergeCell ref="F45:F54"/>
    <mergeCell ref="F55:F64"/>
    <mergeCell ref="A2:F2"/>
    <mergeCell ref="E25:E34"/>
    <mergeCell ref="E35:E44"/>
    <mergeCell ref="E45:E54"/>
    <mergeCell ref="E55:E64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I4" s="2">
        <v>1</v>
      </c>
      <c r="L4" s="2" t="s">
        <v>291</v>
      </c>
      <c r="M4" s="2">
        <v>2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13</v>
      </c>
      <c r="N21" s="11">
        <f>M21+SUM(N4:N20)</f>
        <v>13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12</v>
      </c>
      <c r="J40" s="11">
        <f>I40+SUM(J4:J39)</f>
        <v>12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3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1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13</v>
      </c>
      <c r="C85" s="19">
        <f>B85+SUM(C4:C84)</f>
        <v>13</v>
      </c>
      <c r="D85" s="1"/>
    </row>
  </sheetData>
  <mergeCells count="20"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45:E54"/>
    <mergeCell ref="F45:F54"/>
    <mergeCell ref="E55:E64"/>
    <mergeCell ref="F55:F64"/>
    <mergeCell ref="E75:E84"/>
    <mergeCell ref="F75:F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4403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12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7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7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5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38</v>
      </c>
      <c r="N21" s="11">
        <f>M21+SUM(N4:N20)</f>
        <v>38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2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2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38</v>
      </c>
      <c r="J40" s="136">
        <f>I40+SUM(J4:J39)</f>
        <v>38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14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1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3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4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6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38</v>
      </c>
      <c r="C85" s="19">
        <f>B85+SUM(C4:C84)</f>
        <v>38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L16" s="2" t="s">
        <v>303</v>
      </c>
      <c r="M16" s="2">
        <v>1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8</v>
      </c>
      <c r="L17" s="2" t="s">
        <v>304</v>
      </c>
      <c r="M17" s="2">
        <v>3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9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4</v>
      </c>
      <c r="L20" s="2" t="s">
        <v>307</v>
      </c>
      <c r="M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41</v>
      </c>
      <c r="N21" s="11">
        <f>M21+SUM(N4:N20)</f>
        <v>41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8" x14ac:dyDescent="0.25">
      <c r="A24" s="2">
        <v>1969</v>
      </c>
      <c r="B24" s="180">
        <v>1</v>
      </c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>
        <v>1</v>
      </c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8" x14ac:dyDescent="0.25">
      <c r="A37" s="2">
        <v>1982</v>
      </c>
      <c r="B37" s="1">
        <v>1</v>
      </c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40</v>
      </c>
      <c r="J40" s="11">
        <f>I40+SUM(J4:J39)</f>
        <v>40</v>
      </c>
    </row>
    <row r="41" spans="1:18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>
        <v>3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12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3</v>
      </c>
      <c r="C71" s="17"/>
      <c r="D71" s="17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13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40</v>
      </c>
      <c r="C85" s="19">
        <f>B85+SUM(C4:C84)</f>
        <v>40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4364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  <c r="N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8</v>
      </c>
      <c r="N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2</v>
      </c>
      <c r="L11" s="2" t="s">
        <v>298</v>
      </c>
      <c r="M11" s="2">
        <v>1</v>
      </c>
      <c r="N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1</v>
      </c>
      <c r="L12" s="2" t="s">
        <v>299</v>
      </c>
      <c r="M12" s="2">
        <v>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3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2</v>
      </c>
      <c r="J14" s="2">
        <v>1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4</v>
      </c>
      <c r="L15" s="2" t="s">
        <v>302</v>
      </c>
      <c r="M15" s="2">
        <v>2</v>
      </c>
      <c r="N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4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2">
        <v>3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  <c r="M18" s="2">
        <v>1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J19" s="2">
        <v>2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5</v>
      </c>
      <c r="N20" s="2">
        <v>1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41</v>
      </c>
      <c r="N21" s="11">
        <f>M21+SUM(N4:N20)</f>
        <v>48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  <c r="J36" s="2">
        <v>2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28</v>
      </c>
      <c r="J40" s="11">
        <f>I40+SUM(J4:J39)</f>
        <v>33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9</v>
      </c>
      <c r="F45" s="200" t="s">
        <v>4375</v>
      </c>
      <c r="G45" s="1"/>
      <c r="N45" s="134"/>
    </row>
    <row r="46" spans="1:20" x14ac:dyDescent="0.25">
      <c r="A46" s="133">
        <v>1991</v>
      </c>
      <c r="B46" s="16">
        <v>2</v>
      </c>
      <c r="C46" s="16"/>
      <c r="D46" s="16"/>
      <c r="E46" s="199"/>
      <c r="F46" s="200"/>
      <c r="G46" s="1"/>
    </row>
    <row r="47" spans="1:20" x14ac:dyDescent="0.25">
      <c r="A47" s="133">
        <v>1992</v>
      </c>
      <c r="B47" s="16">
        <v>2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>
        <v>2</v>
      </c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7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>
        <v>3</v>
      </c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28</v>
      </c>
      <c r="C85" s="19">
        <f>B85+SUM(C4:C84)</f>
        <v>33</v>
      </c>
      <c r="D85" s="1"/>
    </row>
  </sheetData>
  <mergeCells count="20">
    <mergeCell ref="E75:E84"/>
    <mergeCell ref="F75:F84"/>
    <mergeCell ref="E45:E54"/>
    <mergeCell ref="F45:F54"/>
    <mergeCell ref="E55:E64"/>
    <mergeCell ref="F55:F64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8C63-08EE-4837-8827-605F99D64A37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10</v>
      </c>
      <c r="N21" s="11">
        <f>M21+SUM(N4:N20)</f>
        <v>10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  <c r="I35" s="2">
        <v>1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10</v>
      </c>
    </row>
    <row r="41" spans="1:18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/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SUM(B4:B78)</f>
        <v>10</v>
      </c>
      <c r="C85" s="19">
        <f>B85+SUM(C4:C78)</f>
        <v>10</v>
      </c>
      <c r="D85" s="1"/>
    </row>
  </sheetData>
  <mergeCells count="20">
    <mergeCell ref="A1:W1"/>
    <mergeCell ref="A2:F2"/>
    <mergeCell ref="H2:J2"/>
    <mergeCell ref="L2:N2"/>
    <mergeCell ref="E5:E14"/>
    <mergeCell ref="F5:F14"/>
    <mergeCell ref="E75:E84"/>
    <mergeCell ref="F75:F84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5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13</v>
      </c>
      <c r="N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10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10</v>
      </c>
      <c r="N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38</v>
      </c>
      <c r="N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4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5</v>
      </c>
      <c r="L17" s="2" t="s">
        <v>304</v>
      </c>
      <c r="M17" s="2">
        <v>2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6</v>
      </c>
      <c r="L18" s="2" t="s">
        <v>305</v>
      </c>
    </row>
    <row r="19" spans="1:18" x14ac:dyDescent="0.25">
      <c r="A19" s="2">
        <v>1964</v>
      </c>
      <c r="B19" s="180">
        <v>1</v>
      </c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100</v>
      </c>
      <c r="N21" s="11">
        <f>M21+SUM(N4:N20)</f>
        <v>104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4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7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5</v>
      </c>
      <c r="F25" s="200" t="s">
        <v>4373</v>
      </c>
      <c r="G25" s="1"/>
      <c r="H25" s="2" t="s">
        <v>276</v>
      </c>
      <c r="I25" s="2">
        <v>2</v>
      </c>
    </row>
    <row r="26" spans="1:18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3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3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23</v>
      </c>
      <c r="J29" s="2">
        <v>1</v>
      </c>
    </row>
    <row r="30" spans="1:18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19</v>
      </c>
      <c r="J30" s="2">
        <v>2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4</v>
      </c>
      <c r="J31" s="2">
        <v>1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Q32" s="134"/>
      <c r="R32" s="134"/>
    </row>
    <row r="33" spans="1:18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>
        <v>2</v>
      </c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8" x14ac:dyDescent="0.25">
      <c r="A35" s="2">
        <v>1980</v>
      </c>
      <c r="B35" s="180">
        <v>3</v>
      </c>
      <c r="C35" s="180"/>
      <c r="D35" s="180"/>
      <c r="E35" s="199">
        <f>SUM(B35:B44)</f>
        <v>8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2</v>
      </c>
      <c r="C40" s="180"/>
      <c r="D40" s="180"/>
      <c r="E40" s="199"/>
      <c r="F40" s="200"/>
      <c r="G40" s="1"/>
      <c r="I40" s="11">
        <f>SUM(I4:I39)</f>
        <v>100</v>
      </c>
      <c r="J40" s="11">
        <f>I40+SUM(J4:J39)</f>
        <v>104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6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>
        <v>1</v>
      </c>
      <c r="D55" s="180"/>
      <c r="E55" s="199">
        <f>SUM(B55:B64)</f>
        <v>30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>
        <v>3</v>
      </c>
      <c r="C61" s="180">
        <v>1</v>
      </c>
      <c r="D61" s="180"/>
      <c r="E61" s="199"/>
      <c r="F61" s="200"/>
    </row>
    <row r="62" spans="1:7" x14ac:dyDescent="0.25">
      <c r="A62" s="2">
        <v>2007</v>
      </c>
      <c r="B62" s="180">
        <v>8</v>
      </c>
      <c r="C62" s="180">
        <v>1</v>
      </c>
      <c r="D62" s="180"/>
      <c r="E62" s="199"/>
      <c r="F62" s="200"/>
    </row>
    <row r="63" spans="1:7" x14ac:dyDescent="0.25">
      <c r="A63" s="2">
        <v>2008</v>
      </c>
      <c r="B63" s="180">
        <v>4</v>
      </c>
      <c r="C63" s="180"/>
      <c r="D63" s="180"/>
      <c r="E63" s="199"/>
      <c r="F63" s="200"/>
    </row>
    <row r="64" spans="1:7" x14ac:dyDescent="0.25">
      <c r="A64" s="2">
        <v>2009</v>
      </c>
      <c r="B64" s="180">
        <v>6</v>
      </c>
      <c r="C64" s="180">
        <v>1</v>
      </c>
      <c r="D64" s="180"/>
      <c r="E64" s="199"/>
      <c r="F64" s="200"/>
    </row>
    <row r="65" spans="1:6" x14ac:dyDescent="0.25">
      <c r="A65" s="133">
        <v>2010</v>
      </c>
      <c r="B65" s="16">
        <v>5</v>
      </c>
      <c r="C65" s="16"/>
      <c r="D65" s="16"/>
      <c r="E65" s="199">
        <f>SUM(B65:B74)</f>
        <v>39</v>
      </c>
      <c r="F65" s="200" t="s">
        <v>4377</v>
      </c>
    </row>
    <row r="66" spans="1:6" x14ac:dyDescent="0.25">
      <c r="A66" s="133">
        <v>2011</v>
      </c>
      <c r="B66" s="16">
        <v>7</v>
      </c>
      <c r="C66" s="16"/>
      <c r="D66" s="16"/>
      <c r="E66" s="199"/>
      <c r="F66" s="200"/>
    </row>
    <row r="67" spans="1:6" x14ac:dyDescent="0.25">
      <c r="A67" s="133">
        <v>2012</v>
      </c>
      <c r="B67" s="16">
        <v>6</v>
      </c>
      <c r="C67" s="16"/>
      <c r="D67" s="16"/>
      <c r="E67" s="199"/>
      <c r="F67" s="200"/>
    </row>
    <row r="68" spans="1:6" x14ac:dyDescent="0.25">
      <c r="A68" s="133">
        <v>2013</v>
      </c>
      <c r="B68" s="16">
        <v>4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/>
      <c r="D71" s="17"/>
      <c r="E71" s="199"/>
      <c r="F71" s="200"/>
    </row>
    <row r="72" spans="1:6" x14ac:dyDescent="0.25">
      <c r="A72" s="133">
        <v>2017</v>
      </c>
      <c r="B72" s="18">
        <v>3</v>
      </c>
      <c r="C72" s="18"/>
      <c r="D72" s="18"/>
      <c r="E72" s="199"/>
      <c r="F72" s="200"/>
    </row>
    <row r="73" spans="1:6" x14ac:dyDescent="0.25">
      <c r="A73" s="133">
        <v>2018</v>
      </c>
      <c r="B73" s="18">
        <v>7</v>
      </c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11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100</v>
      </c>
      <c r="C85" s="19">
        <f>B85+SUM(C4:C84)</f>
        <v>104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E75:E84"/>
    <mergeCell ref="F75:F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4</v>
      </c>
      <c r="N4" s="2">
        <v>2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7</v>
      </c>
      <c r="N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4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5</v>
      </c>
      <c r="N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J19" s="2">
        <v>1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4</v>
      </c>
      <c r="J21" s="2">
        <v>2</v>
      </c>
      <c r="M21" s="11">
        <f>SUM(M4:M20)</f>
        <v>71</v>
      </c>
      <c r="N21" s="11">
        <f>M21+SUM(N4:N20)</f>
        <v>75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11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15</v>
      </c>
      <c r="J23" s="2">
        <v>1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13</v>
      </c>
    </row>
    <row r="25" spans="1:18" x14ac:dyDescent="0.25">
      <c r="A25" s="133">
        <v>1970</v>
      </c>
      <c r="B25" s="16">
        <v>1</v>
      </c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9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3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8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>
        <v>1</v>
      </c>
      <c r="C35" s="180"/>
      <c r="D35" s="180"/>
      <c r="E35" s="199">
        <f>SUM(B35:B44)</f>
        <v>4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71</v>
      </c>
      <c r="J40" s="11">
        <f>I40+SUM(J4:J39)</f>
        <v>75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>
        <v>1</v>
      </c>
      <c r="C45" s="16"/>
      <c r="D45" s="16"/>
      <c r="E45" s="199">
        <f>SUM(B45:B54)</f>
        <v>9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>
        <v>1</v>
      </c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27</v>
      </c>
      <c r="F55" s="200" t="s">
        <v>4376</v>
      </c>
    </row>
    <row r="56" spans="1:7" x14ac:dyDescent="0.25">
      <c r="A56" s="2">
        <v>2001</v>
      </c>
      <c r="B56" s="180">
        <v>4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4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6</v>
      </c>
      <c r="C60" s="180">
        <v>2</v>
      </c>
      <c r="D60" s="180"/>
      <c r="E60" s="199"/>
      <c r="F60" s="200"/>
    </row>
    <row r="61" spans="1:7" x14ac:dyDescent="0.25">
      <c r="A61" s="2">
        <v>2006</v>
      </c>
      <c r="B61" s="180">
        <v>3</v>
      </c>
      <c r="C61" s="180"/>
      <c r="D61" s="180"/>
      <c r="E61" s="199"/>
      <c r="F61" s="200"/>
    </row>
    <row r="62" spans="1:7" x14ac:dyDescent="0.25">
      <c r="A62" s="2">
        <v>2007</v>
      </c>
      <c r="B62" s="180">
        <v>5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/>
      <c r="E65" s="199">
        <f>SUM(B65:B74)</f>
        <v>19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3</v>
      </c>
      <c r="C67" s="16">
        <v>1</v>
      </c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/>
      <c r="D71" s="17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10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5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71</v>
      </c>
      <c r="C85" s="19">
        <f>B85+SUM(C4:C84)</f>
        <v>75</v>
      </c>
      <c r="D85" s="1"/>
    </row>
  </sheetData>
  <mergeCells count="20">
    <mergeCell ref="E55:E64"/>
    <mergeCell ref="F55:F64"/>
    <mergeCell ref="E65:E74"/>
    <mergeCell ref="F65:F74"/>
    <mergeCell ref="E75:E84"/>
    <mergeCell ref="F75:F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4408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  <c r="N12" s="2">
        <v>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17</v>
      </c>
      <c r="N21" s="11">
        <f>M21+SUM(N4:N20)</f>
        <v>18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2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J32" s="2">
        <v>1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17</v>
      </c>
      <c r="J40" s="11">
        <f>I40+SUM(J4:J39)</f>
        <v>18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>
        <v>1</v>
      </c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1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17</v>
      </c>
      <c r="C85" s="19">
        <f>B85+SUM(C4:C84)</f>
        <v>18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X53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4409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2">
        <v>2004</v>
      </c>
      <c r="B4" s="180">
        <v>2</v>
      </c>
      <c r="C4" s="180"/>
      <c r="D4" s="180"/>
      <c r="E4" s="199">
        <f>SUM(B4:B9)</f>
        <v>19</v>
      </c>
      <c r="F4" s="200" t="s">
        <v>4376</v>
      </c>
      <c r="G4" s="1"/>
      <c r="H4" s="2" t="s">
        <v>255</v>
      </c>
      <c r="L4" s="2" t="s">
        <v>291</v>
      </c>
    </row>
    <row r="5" spans="1:24" x14ac:dyDescent="0.25">
      <c r="A5" s="2">
        <v>2005</v>
      </c>
      <c r="B5" s="180">
        <v>5</v>
      </c>
      <c r="C5" s="180">
        <v>2</v>
      </c>
      <c r="D5" s="180"/>
      <c r="E5" s="199"/>
      <c r="F5" s="200"/>
      <c r="G5" s="1"/>
      <c r="H5" s="2" t="s">
        <v>256</v>
      </c>
      <c r="L5" s="2" t="s">
        <v>292</v>
      </c>
    </row>
    <row r="6" spans="1:24" x14ac:dyDescent="0.25">
      <c r="A6" s="2">
        <v>2006</v>
      </c>
      <c r="B6" s="180">
        <v>5</v>
      </c>
      <c r="C6" s="180"/>
      <c r="D6" s="180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2">
        <v>2007</v>
      </c>
      <c r="B7" s="180">
        <v>3</v>
      </c>
      <c r="C7" s="180"/>
      <c r="D7" s="180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2">
        <v>2008</v>
      </c>
      <c r="B8" s="180">
        <v>2</v>
      </c>
      <c r="C8" s="180"/>
      <c r="D8" s="180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2">
        <v>2009</v>
      </c>
      <c r="B9" s="180">
        <v>2</v>
      </c>
      <c r="C9" s="180"/>
      <c r="D9" s="180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2010</v>
      </c>
      <c r="B10" s="16">
        <v>4</v>
      </c>
      <c r="C10" s="16">
        <v>1</v>
      </c>
      <c r="D10" s="16"/>
      <c r="E10" s="199">
        <f>SUM(B10:B19)</f>
        <v>29</v>
      </c>
      <c r="F10" s="200" t="s">
        <v>4377</v>
      </c>
      <c r="G10" s="1"/>
      <c r="H10" s="2" t="s">
        <v>261</v>
      </c>
      <c r="L10" s="2" t="s">
        <v>297</v>
      </c>
      <c r="M10" s="2">
        <v>1</v>
      </c>
    </row>
    <row r="11" spans="1:24" x14ac:dyDescent="0.25">
      <c r="A11" s="133">
        <v>2011</v>
      </c>
      <c r="B11" s="16">
        <v>2</v>
      </c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2012</v>
      </c>
      <c r="B12" s="16">
        <v>3</v>
      </c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22</v>
      </c>
      <c r="N12" s="2">
        <v>2</v>
      </c>
    </row>
    <row r="13" spans="1:24" x14ac:dyDescent="0.25">
      <c r="A13" s="133">
        <v>2013</v>
      </c>
      <c r="B13" s="16">
        <v>3</v>
      </c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12</v>
      </c>
      <c r="N13" s="2">
        <v>1</v>
      </c>
    </row>
    <row r="14" spans="1:24" x14ac:dyDescent="0.25">
      <c r="A14" s="133">
        <v>2014</v>
      </c>
      <c r="B14" s="16">
        <v>1</v>
      </c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4" x14ac:dyDescent="0.25">
      <c r="A15" s="133">
        <v>2015</v>
      </c>
      <c r="B15" s="16">
        <v>6</v>
      </c>
      <c r="C15" s="16"/>
      <c r="D15" s="16"/>
      <c r="E15" s="199"/>
      <c r="F15" s="200"/>
      <c r="G15" s="1"/>
      <c r="H15" s="2" t="s">
        <v>266</v>
      </c>
      <c r="L15" s="2" t="s">
        <v>302</v>
      </c>
      <c r="M15" s="2">
        <v>5</v>
      </c>
      <c r="N15" s="2">
        <v>1</v>
      </c>
    </row>
    <row r="16" spans="1:24" x14ac:dyDescent="0.25">
      <c r="A16" s="133">
        <v>2016</v>
      </c>
      <c r="B16" s="16">
        <v>2</v>
      </c>
      <c r="C16" s="16"/>
      <c r="D16" s="16"/>
      <c r="E16" s="199"/>
      <c r="F16" s="200"/>
      <c r="G16" s="1"/>
      <c r="H16" s="2" t="s">
        <v>267</v>
      </c>
      <c r="I16" s="2">
        <v>3</v>
      </c>
      <c r="L16" s="2" t="s">
        <v>303</v>
      </c>
      <c r="M16" s="2">
        <v>1</v>
      </c>
    </row>
    <row r="17" spans="1:14" x14ac:dyDescent="0.25">
      <c r="A17" s="133">
        <v>2017</v>
      </c>
      <c r="B17" s="18">
        <v>4</v>
      </c>
      <c r="C17" s="18"/>
      <c r="D17" s="18"/>
      <c r="E17" s="199"/>
      <c r="F17" s="200"/>
      <c r="G17" s="1"/>
      <c r="H17" s="2" t="s">
        <v>268</v>
      </c>
      <c r="I17" s="2">
        <v>7</v>
      </c>
      <c r="J17" s="2">
        <v>1</v>
      </c>
      <c r="L17" s="2" t="s">
        <v>304</v>
      </c>
      <c r="M17" s="2">
        <v>3</v>
      </c>
    </row>
    <row r="18" spans="1:14" x14ac:dyDescent="0.25">
      <c r="A18" s="133">
        <v>2018</v>
      </c>
      <c r="B18" s="18"/>
      <c r="C18" s="18"/>
      <c r="D18" s="18"/>
      <c r="E18" s="199"/>
      <c r="F18" s="200"/>
      <c r="G18" s="1"/>
      <c r="H18" s="2" t="s">
        <v>269</v>
      </c>
      <c r="I18" s="2">
        <v>7</v>
      </c>
      <c r="J18" s="2">
        <v>1</v>
      </c>
      <c r="L18" s="2" t="s">
        <v>305</v>
      </c>
    </row>
    <row r="19" spans="1:14" x14ac:dyDescent="0.25">
      <c r="A19" s="133">
        <v>2019</v>
      </c>
      <c r="B19" s="18">
        <v>4</v>
      </c>
      <c r="C19" s="18">
        <v>1</v>
      </c>
      <c r="D19" s="18"/>
      <c r="E19" s="199"/>
      <c r="F19" s="200"/>
      <c r="G19" s="1"/>
      <c r="H19" s="2" t="s">
        <v>270</v>
      </c>
      <c r="I19" s="2">
        <v>7</v>
      </c>
      <c r="J19" s="2">
        <v>1</v>
      </c>
      <c r="L19" s="2" t="s">
        <v>306</v>
      </c>
    </row>
    <row r="20" spans="1:14" x14ac:dyDescent="0.25">
      <c r="A20" s="2">
        <v>2020</v>
      </c>
      <c r="B20" s="1">
        <v>1</v>
      </c>
      <c r="C20" s="1"/>
      <c r="D20" s="19"/>
      <c r="E20" s="200">
        <f>SUM(B20:B29)</f>
        <v>6</v>
      </c>
      <c r="F20" s="200" t="s">
        <v>4378</v>
      </c>
      <c r="G20" s="1"/>
      <c r="H20" s="2" t="s">
        <v>271</v>
      </c>
      <c r="I20" s="2">
        <v>5</v>
      </c>
      <c r="L20" s="2" t="s">
        <v>307</v>
      </c>
      <c r="M20" s="2">
        <v>7</v>
      </c>
      <c r="N20" s="2">
        <v>1</v>
      </c>
    </row>
    <row r="21" spans="1:14" x14ac:dyDescent="0.25">
      <c r="A21" s="2">
        <v>2021</v>
      </c>
      <c r="B21" s="1">
        <v>1</v>
      </c>
      <c r="C21" s="1"/>
      <c r="D21" s="1"/>
      <c r="E21" s="200"/>
      <c r="F21" s="200"/>
      <c r="G21" s="1"/>
      <c r="H21" s="2" t="s">
        <v>272</v>
      </c>
      <c r="I21" s="2">
        <v>9</v>
      </c>
      <c r="M21" s="11">
        <f>SUM(M4:M20)</f>
        <v>54</v>
      </c>
      <c r="N21" s="11">
        <f>M21+SUM(N4:N20)</f>
        <v>59</v>
      </c>
    </row>
    <row r="22" spans="1:14" x14ac:dyDescent="0.25">
      <c r="A22" s="2">
        <v>2022</v>
      </c>
      <c r="B22" s="1">
        <v>3</v>
      </c>
      <c r="C22" s="1">
        <v>1</v>
      </c>
      <c r="D22" s="1"/>
      <c r="E22" s="200"/>
      <c r="F22" s="200"/>
      <c r="G22" s="1"/>
      <c r="H22" s="2" t="s">
        <v>273</v>
      </c>
      <c r="I22" s="2">
        <v>5</v>
      </c>
      <c r="J22" s="2">
        <v>1</v>
      </c>
    </row>
    <row r="23" spans="1:14" x14ac:dyDescent="0.25">
      <c r="A23" s="2">
        <v>2023</v>
      </c>
      <c r="B23" s="1">
        <v>1</v>
      </c>
      <c r="C23" s="1"/>
      <c r="E23" s="200"/>
      <c r="F23" s="200"/>
      <c r="G23" s="1"/>
      <c r="H23" s="2" t="s">
        <v>274</v>
      </c>
      <c r="I23" s="2">
        <v>4</v>
      </c>
      <c r="J23" s="2">
        <v>1</v>
      </c>
    </row>
    <row r="24" spans="1:14" x14ac:dyDescent="0.25">
      <c r="A24" s="2">
        <v>2024</v>
      </c>
      <c r="B24" s="1"/>
      <c r="C24" s="1"/>
      <c r="E24" s="200"/>
      <c r="F24" s="200"/>
      <c r="G24" s="1"/>
      <c r="H24" s="2" t="s">
        <v>275</v>
      </c>
      <c r="I24" s="2">
        <v>4</v>
      </c>
    </row>
    <row r="25" spans="1:14" x14ac:dyDescent="0.25">
      <c r="A25" s="2">
        <v>2025</v>
      </c>
      <c r="B25" s="1"/>
      <c r="C25" s="1"/>
      <c r="E25" s="200"/>
      <c r="F25" s="200"/>
      <c r="G25" s="1"/>
      <c r="H25" s="2" t="s">
        <v>276</v>
      </c>
      <c r="I25" s="2">
        <v>2</v>
      </c>
    </row>
    <row r="26" spans="1:14" x14ac:dyDescent="0.25">
      <c r="A26" s="2">
        <v>2026</v>
      </c>
      <c r="B26" s="1"/>
      <c r="C26" s="1"/>
      <c r="E26" s="200"/>
      <c r="F26" s="200"/>
      <c r="G26" s="1"/>
      <c r="H26" s="2" t="s">
        <v>277</v>
      </c>
      <c r="I26" s="2">
        <v>1</v>
      </c>
    </row>
    <row r="27" spans="1:14" x14ac:dyDescent="0.25">
      <c r="A27" s="2">
        <v>2027</v>
      </c>
      <c r="B27" s="1"/>
      <c r="C27" s="1"/>
      <c r="E27" s="200"/>
      <c r="F27" s="200"/>
      <c r="G27" s="1"/>
      <c r="H27" s="2" t="s">
        <v>278</v>
      </c>
      <c r="M27" s="11"/>
      <c r="N27" s="11"/>
    </row>
    <row r="28" spans="1:14" x14ac:dyDescent="0.25">
      <c r="A28" s="2">
        <v>2028</v>
      </c>
      <c r="B28" s="1"/>
      <c r="C28" s="1"/>
      <c r="E28" s="200"/>
      <c r="F28" s="200"/>
      <c r="G28" s="1"/>
      <c r="H28" s="2" t="s">
        <v>279</v>
      </c>
    </row>
    <row r="29" spans="1:14" x14ac:dyDescent="0.25">
      <c r="A29" s="2">
        <v>2029</v>
      </c>
      <c r="B29" s="1"/>
      <c r="C29" s="1"/>
      <c r="E29" s="200"/>
      <c r="F29" s="200"/>
      <c r="G29" s="1"/>
      <c r="H29" s="2" t="s">
        <v>280</v>
      </c>
    </row>
    <row r="30" spans="1:14" x14ac:dyDescent="0.25">
      <c r="B30" s="19">
        <f>SUM(B4:B29)</f>
        <v>54</v>
      </c>
      <c r="C30" s="19">
        <f>B30+SUM(C4:C29)</f>
        <v>59</v>
      </c>
      <c r="G30" s="1"/>
      <c r="H30" s="2" t="s">
        <v>281</v>
      </c>
    </row>
    <row r="31" spans="1:14" x14ac:dyDescent="0.25">
      <c r="G31" s="1"/>
      <c r="H31" s="2" t="s">
        <v>282</v>
      </c>
    </row>
    <row r="32" spans="1:14" x14ac:dyDescent="0.25">
      <c r="G32" s="1"/>
      <c r="H32" s="2" t="s">
        <v>283</v>
      </c>
    </row>
    <row r="33" spans="7:20" x14ac:dyDescent="0.25">
      <c r="G33" s="1"/>
      <c r="H33" s="2" t="s">
        <v>284</v>
      </c>
    </row>
    <row r="34" spans="7:20" x14ac:dyDescent="0.25">
      <c r="G34" s="1"/>
      <c r="H34" s="2" t="s">
        <v>285</v>
      </c>
    </row>
    <row r="35" spans="7:20" x14ac:dyDescent="0.25">
      <c r="G35" s="1"/>
      <c r="H35" s="2" t="s">
        <v>286</v>
      </c>
      <c r="T35" s="80"/>
    </row>
    <row r="36" spans="7:20" x14ac:dyDescent="0.25">
      <c r="G36" s="1"/>
      <c r="H36" s="2" t="s">
        <v>287</v>
      </c>
      <c r="T36" s="80"/>
    </row>
    <row r="37" spans="7:20" x14ac:dyDescent="0.25">
      <c r="G37" s="1"/>
      <c r="H37" s="2" t="s">
        <v>288</v>
      </c>
      <c r="T37" s="80"/>
    </row>
    <row r="38" spans="7:20" x14ac:dyDescent="0.25">
      <c r="G38" s="1"/>
      <c r="H38" s="2" t="s">
        <v>289</v>
      </c>
    </row>
    <row r="39" spans="7:20" x14ac:dyDescent="0.25">
      <c r="G39" s="1"/>
      <c r="H39" s="2" t="s">
        <v>290</v>
      </c>
    </row>
    <row r="40" spans="7:20" x14ac:dyDescent="0.25">
      <c r="G40" s="1"/>
      <c r="I40" s="11">
        <f>SUM(I4:I39)</f>
        <v>54</v>
      </c>
      <c r="J40" s="136">
        <f>I40+SUM(J4:J39)</f>
        <v>59</v>
      </c>
      <c r="K40" s="136"/>
    </row>
    <row r="41" spans="7:20" x14ac:dyDescent="0.25">
      <c r="G41" s="1"/>
    </row>
    <row r="42" spans="7:20" x14ac:dyDescent="0.25">
      <c r="G42" s="1"/>
    </row>
    <row r="43" spans="7:20" x14ac:dyDescent="0.25">
      <c r="G43" s="1"/>
    </row>
    <row r="44" spans="7:20" x14ac:dyDescent="0.25">
      <c r="G44" s="1"/>
      <c r="Q44" s="137"/>
      <c r="R44" s="137"/>
    </row>
    <row r="45" spans="7:20" x14ac:dyDescent="0.25">
      <c r="G45" s="1"/>
      <c r="Q45" s="137"/>
      <c r="R45" s="137"/>
    </row>
    <row r="46" spans="7:20" x14ac:dyDescent="0.25">
      <c r="G46" s="1"/>
      <c r="Q46" s="137"/>
      <c r="R46" s="137"/>
    </row>
    <row r="47" spans="7:20" x14ac:dyDescent="0.25">
      <c r="G47" s="1"/>
    </row>
    <row r="48" spans="7:20" x14ac:dyDescent="0.25">
      <c r="G48" s="1"/>
      <c r="N48" s="134"/>
    </row>
    <row r="49" spans="7:7" x14ac:dyDescent="0.25">
      <c r="G49" s="1"/>
    </row>
    <row r="50" spans="7:7" x14ac:dyDescent="0.25">
      <c r="G50" s="1"/>
    </row>
    <row r="51" spans="7:7" x14ac:dyDescent="0.25">
      <c r="G51" s="1"/>
    </row>
    <row r="52" spans="7:7" x14ac:dyDescent="0.25">
      <c r="G52" s="1"/>
    </row>
    <row r="53" spans="7:7" x14ac:dyDescent="0.25">
      <c r="G53" s="1"/>
    </row>
  </sheetData>
  <mergeCells count="10">
    <mergeCell ref="E20:E29"/>
    <mergeCell ref="F20:F29"/>
    <mergeCell ref="H2:J2"/>
    <mergeCell ref="L2:N2"/>
    <mergeCell ref="A1:W1"/>
    <mergeCell ref="E10:E19"/>
    <mergeCell ref="F10:F19"/>
    <mergeCell ref="E4:E9"/>
    <mergeCell ref="F4:F9"/>
    <mergeCell ref="A2:F2"/>
  </mergeCells>
  <pageMargins left="0.7" right="0.7" top="0.75" bottom="0.75" header="0.3" footer="0.3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3" x14ac:dyDescent="0.25">
      <c r="A15" s="2">
        <v>1960</v>
      </c>
      <c r="B15" s="180">
        <v>1</v>
      </c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3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20</v>
      </c>
      <c r="N21" s="11">
        <f>M21+SUM(N4:N20)</f>
        <v>20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19</v>
      </c>
      <c r="J40" s="11">
        <f>I40+SUM(J4:J39)</f>
        <v>19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10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200"/>
      <c r="F66" s="200"/>
    </row>
    <row r="67" spans="1:6" x14ac:dyDescent="0.25">
      <c r="A67" s="133">
        <v>2012</v>
      </c>
      <c r="B67" s="16">
        <v>3</v>
      </c>
      <c r="C67" s="16"/>
      <c r="D67" s="16"/>
      <c r="E67" s="200"/>
      <c r="F67" s="200"/>
    </row>
    <row r="68" spans="1:6" x14ac:dyDescent="0.25">
      <c r="A68" s="133">
        <v>2013</v>
      </c>
      <c r="B68" s="16">
        <v>2</v>
      </c>
      <c r="C68" s="16"/>
      <c r="D68" s="16"/>
      <c r="E68" s="200"/>
      <c r="F68" s="200"/>
    </row>
    <row r="69" spans="1:6" x14ac:dyDescent="0.25">
      <c r="A69" s="133">
        <v>2014</v>
      </c>
      <c r="B69" s="16"/>
      <c r="C69" s="16"/>
      <c r="D69" s="16"/>
      <c r="E69" s="200"/>
      <c r="F69" s="200"/>
    </row>
    <row r="70" spans="1:6" x14ac:dyDescent="0.25">
      <c r="A70" s="133">
        <v>2015</v>
      </c>
      <c r="B70" s="16"/>
      <c r="C70" s="16"/>
      <c r="D70" s="16"/>
      <c r="E70" s="200"/>
      <c r="F70" s="200"/>
    </row>
    <row r="71" spans="1:6" x14ac:dyDescent="0.25">
      <c r="A71" s="133">
        <v>2016</v>
      </c>
      <c r="B71" s="16">
        <v>2</v>
      </c>
      <c r="C71" s="16"/>
      <c r="D71" s="16"/>
      <c r="E71" s="200"/>
      <c r="F71" s="200"/>
    </row>
    <row r="72" spans="1:6" x14ac:dyDescent="0.25">
      <c r="A72" s="133">
        <v>2017</v>
      </c>
      <c r="B72" s="16">
        <v>1</v>
      </c>
      <c r="C72" s="16"/>
      <c r="D72" s="16"/>
      <c r="E72" s="200"/>
      <c r="F72" s="200"/>
    </row>
    <row r="73" spans="1:6" x14ac:dyDescent="0.25">
      <c r="A73" s="133">
        <v>2018</v>
      </c>
      <c r="B73" s="16">
        <v>1</v>
      </c>
      <c r="C73" s="16"/>
      <c r="D73" s="16"/>
      <c r="E73" s="200"/>
      <c r="F73" s="200"/>
    </row>
    <row r="74" spans="1:6" x14ac:dyDescent="0.25">
      <c r="A74" s="133">
        <v>2019</v>
      </c>
      <c r="B74" s="16">
        <v>1</v>
      </c>
      <c r="C74" s="16"/>
      <c r="D74" s="16"/>
      <c r="E74" s="200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19</v>
      </c>
      <c r="C85" s="19">
        <f>B85+SUM(C4:C84)</f>
        <v>19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60A4-D934-B448-B308-20D93696BBF3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  <c r="N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10</v>
      </c>
      <c r="N21" s="11">
        <f>M21+SUM(N4:N20)</f>
        <v>12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L25" s="171"/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  <c r="L26" s="171"/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L27" s="171"/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L28" s="171"/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  <c r="L29" s="171"/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  <c r="L30" s="171"/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L31" s="171"/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J32" s="2">
        <v>2</v>
      </c>
      <c r="L32" s="171"/>
    </row>
    <row r="33" spans="1:12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L33" s="171"/>
    </row>
    <row r="34" spans="1:12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L34" s="1"/>
    </row>
    <row r="35" spans="1:12" x14ac:dyDescent="0.25">
      <c r="A35" s="2">
        <v>1980</v>
      </c>
      <c r="B35" s="180">
        <v>1</v>
      </c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  <c r="L35" s="1"/>
    </row>
    <row r="36" spans="1:12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2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2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2" x14ac:dyDescent="0.25">
      <c r="A39" s="2">
        <v>1984</v>
      </c>
      <c r="B39" s="1"/>
      <c r="C39" s="1"/>
      <c r="D39" s="1"/>
      <c r="E39" s="199"/>
      <c r="F39" s="200"/>
      <c r="G39" s="1"/>
      <c r="H39" s="2" t="s">
        <v>290</v>
      </c>
    </row>
    <row r="40" spans="1:12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12</v>
      </c>
      <c r="K40" s="11"/>
    </row>
    <row r="41" spans="1:12" x14ac:dyDescent="0.25">
      <c r="A41" s="2">
        <v>1986</v>
      </c>
      <c r="B41" s="180"/>
      <c r="C41" s="180"/>
      <c r="D41" s="180"/>
      <c r="E41" s="199"/>
      <c r="F41" s="200"/>
      <c r="G41" s="1"/>
    </row>
    <row r="42" spans="1:12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2" x14ac:dyDescent="0.25">
      <c r="A43" s="2">
        <v>1988</v>
      </c>
      <c r="B43" s="180"/>
      <c r="C43" s="180"/>
      <c r="D43" s="180"/>
      <c r="E43" s="199"/>
      <c r="F43" s="200"/>
      <c r="G43" s="1"/>
    </row>
    <row r="44" spans="1:12" x14ac:dyDescent="0.25">
      <c r="A44" s="2">
        <v>1989</v>
      </c>
      <c r="B44" s="180"/>
      <c r="C44" s="180"/>
      <c r="D44" s="180"/>
      <c r="E44" s="199"/>
      <c r="F44" s="200"/>
      <c r="G44" s="1"/>
    </row>
    <row r="45" spans="1:12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</row>
    <row r="46" spans="1:12" x14ac:dyDescent="0.25">
      <c r="A46" s="133">
        <v>1991</v>
      </c>
      <c r="B46" s="16"/>
      <c r="C46" s="16"/>
      <c r="D46" s="16"/>
      <c r="E46" s="199"/>
      <c r="F46" s="200"/>
      <c r="G46" s="1"/>
    </row>
    <row r="47" spans="1:12" x14ac:dyDescent="0.25">
      <c r="A47" s="133">
        <v>1992</v>
      </c>
      <c r="B47" s="16"/>
      <c r="C47" s="16"/>
      <c r="D47" s="16"/>
      <c r="E47" s="199"/>
      <c r="F47" s="200"/>
      <c r="G47" s="1"/>
    </row>
    <row r="48" spans="1:12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2"/>
      <c r="C55" s="182"/>
      <c r="D55" s="182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"/>
      <c r="C56" s="1"/>
      <c r="D56" s="1"/>
      <c r="E56" s="199"/>
      <c r="F56" s="200"/>
    </row>
    <row r="57" spans="1:7" x14ac:dyDescent="0.25">
      <c r="A57" s="2">
        <v>2002</v>
      </c>
      <c r="B57" s="182"/>
      <c r="C57" s="182"/>
      <c r="D57" s="182"/>
      <c r="E57" s="199"/>
      <c r="F57" s="200"/>
    </row>
    <row r="58" spans="1:7" x14ac:dyDescent="0.25">
      <c r="A58" s="2">
        <v>2003</v>
      </c>
      <c r="B58" s="1">
        <v>1</v>
      </c>
      <c r="C58" s="182"/>
      <c r="D58" s="182"/>
      <c r="E58" s="199"/>
      <c r="F58" s="200"/>
    </row>
    <row r="59" spans="1:7" x14ac:dyDescent="0.25">
      <c r="A59" s="2">
        <v>2004</v>
      </c>
      <c r="B59" s="1"/>
      <c r="C59" s="1"/>
      <c r="D59" s="1"/>
      <c r="E59" s="199"/>
      <c r="F59" s="200"/>
    </row>
    <row r="60" spans="1:7" x14ac:dyDescent="0.25">
      <c r="A60" s="2">
        <v>2005</v>
      </c>
      <c r="B60" s="182"/>
      <c r="C60" s="182"/>
      <c r="D60" s="182"/>
      <c r="E60" s="199"/>
      <c r="F60" s="200"/>
    </row>
    <row r="61" spans="1:7" x14ac:dyDescent="0.25">
      <c r="A61" s="2">
        <v>2006</v>
      </c>
      <c r="B61" s="182"/>
      <c r="C61" s="182"/>
      <c r="D61" s="182"/>
      <c r="E61" s="199"/>
      <c r="F61" s="200"/>
    </row>
    <row r="62" spans="1:7" x14ac:dyDescent="0.25">
      <c r="A62" s="2">
        <v>2007</v>
      </c>
      <c r="B62" s="182"/>
      <c r="C62" s="182"/>
      <c r="D62" s="182"/>
      <c r="E62" s="199"/>
      <c r="F62" s="200"/>
    </row>
    <row r="63" spans="1:7" x14ac:dyDescent="0.25">
      <c r="A63" s="2">
        <v>2008</v>
      </c>
      <c r="B63" s="182"/>
      <c r="C63" s="182"/>
      <c r="D63" s="182"/>
      <c r="E63" s="199"/>
      <c r="F63" s="200"/>
    </row>
    <row r="64" spans="1:7" x14ac:dyDescent="0.25">
      <c r="A64" s="2">
        <v>2009</v>
      </c>
      <c r="B64" s="1">
        <v>1</v>
      </c>
      <c r="C64" s="1"/>
      <c r="D64" s="1"/>
      <c r="E64" s="199"/>
      <c r="F64" s="200"/>
    </row>
    <row r="65" spans="1:6" x14ac:dyDescent="0.25">
      <c r="A65" s="133">
        <v>2010</v>
      </c>
      <c r="B65" s="20"/>
      <c r="C65" s="20"/>
      <c r="D65" s="20"/>
      <c r="E65" s="199">
        <f>SUM(B65:B74)</f>
        <v>3</v>
      </c>
      <c r="F65" s="200" t="s">
        <v>4377</v>
      </c>
    </row>
    <row r="66" spans="1:6" x14ac:dyDescent="0.25">
      <c r="A66" s="133">
        <v>2011</v>
      </c>
      <c r="B66" s="20"/>
      <c r="C66" s="20"/>
      <c r="D66" s="20"/>
      <c r="E66" s="199"/>
      <c r="F66" s="200"/>
    </row>
    <row r="67" spans="1:6" x14ac:dyDescent="0.25">
      <c r="A67" s="133">
        <v>2012</v>
      </c>
      <c r="B67" s="20"/>
      <c r="C67" s="20"/>
      <c r="D67" s="20"/>
      <c r="E67" s="199"/>
      <c r="F67" s="200"/>
    </row>
    <row r="68" spans="1:6" x14ac:dyDescent="0.25">
      <c r="A68" s="133">
        <v>2013</v>
      </c>
      <c r="B68" s="20"/>
      <c r="C68" s="20"/>
      <c r="D68" s="20"/>
      <c r="E68" s="199"/>
      <c r="F68" s="200"/>
    </row>
    <row r="69" spans="1:6" x14ac:dyDescent="0.25">
      <c r="A69" s="133">
        <v>2014</v>
      </c>
      <c r="B69" s="17"/>
      <c r="C69" s="17"/>
      <c r="D69" s="17"/>
      <c r="E69" s="199"/>
      <c r="F69" s="200"/>
    </row>
    <row r="70" spans="1:6" x14ac:dyDescent="0.25">
      <c r="A70" s="133">
        <v>2015</v>
      </c>
      <c r="B70" s="20"/>
      <c r="C70" s="20"/>
      <c r="D70" s="20"/>
      <c r="E70" s="199"/>
      <c r="F70" s="200"/>
    </row>
    <row r="71" spans="1:6" x14ac:dyDescent="0.25">
      <c r="A71" s="133">
        <v>2016</v>
      </c>
      <c r="B71" s="17">
        <v>1</v>
      </c>
      <c r="C71" s="17">
        <v>2</v>
      </c>
      <c r="D71" s="20"/>
      <c r="E71" s="199"/>
      <c r="F71" s="200"/>
    </row>
    <row r="72" spans="1:6" x14ac:dyDescent="0.25">
      <c r="A72" s="133">
        <v>2017</v>
      </c>
      <c r="B72" s="17">
        <v>1</v>
      </c>
      <c r="C72" s="20"/>
      <c r="D72" s="20"/>
      <c r="E72" s="199"/>
      <c r="F72" s="200"/>
    </row>
    <row r="73" spans="1:6" x14ac:dyDescent="0.25">
      <c r="A73" s="133">
        <v>2018</v>
      </c>
      <c r="B73" s="17"/>
      <c r="C73" s="17"/>
      <c r="D73" s="20"/>
      <c r="E73" s="199"/>
      <c r="F73" s="200"/>
    </row>
    <row r="74" spans="1:6" x14ac:dyDescent="0.25">
      <c r="A74" s="133">
        <v>2019</v>
      </c>
      <c r="B74" s="17">
        <v>1</v>
      </c>
      <c r="C74" s="20"/>
      <c r="D74" s="20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25"/>
      <c r="E76" s="200"/>
      <c r="F76" s="200"/>
    </row>
    <row r="77" spans="1:6" x14ac:dyDescent="0.25">
      <c r="A77" s="2">
        <v>2022</v>
      </c>
      <c r="B77" s="1"/>
      <c r="C77" s="1"/>
      <c r="D77" s="25"/>
      <c r="E77" s="200"/>
      <c r="F77" s="200"/>
    </row>
    <row r="78" spans="1:6" x14ac:dyDescent="0.25">
      <c r="A78" s="2">
        <v>2023</v>
      </c>
      <c r="B78" s="1">
        <v>1</v>
      </c>
      <c r="C78" s="1"/>
      <c r="D78" s="25"/>
      <c r="E78" s="200"/>
      <c r="F78" s="200"/>
    </row>
    <row r="79" spans="1:6" x14ac:dyDescent="0.25">
      <c r="A79" s="2">
        <v>2024</v>
      </c>
      <c r="B79" s="1"/>
      <c r="C79" s="1"/>
      <c r="D79" s="25"/>
      <c r="E79" s="200"/>
      <c r="F79" s="200"/>
    </row>
    <row r="80" spans="1:6" x14ac:dyDescent="0.25">
      <c r="A80" s="2">
        <v>2025</v>
      </c>
      <c r="B80" s="1"/>
      <c r="C80" s="1"/>
      <c r="D80" s="25"/>
      <c r="E80" s="200"/>
      <c r="F80" s="200"/>
    </row>
    <row r="81" spans="1:6" x14ac:dyDescent="0.25">
      <c r="A81" s="2">
        <v>2026</v>
      </c>
      <c r="B81" s="1"/>
      <c r="C81" s="1"/>
      <c r="D81" s="25"/>
      <c r="E81" s="200"/>
      <c r="F81" s="200"/>
    </row>
    <row r="82" spans="1:6" x14ac:dyDescent="0.25">
      <c r="A82" s="2">
        <v>2027</v>
      </c>
      <c r="B82" s="1"/>
      <c r="C82" s="1"/>
      <c r="D82" s="25"/>
      <c r="E82" s="200"/>
      <c r="F82" s="200"/>
    </row>
    <row r="83" spans="1:6" x14ac:dyDescent="0.25">
      <c r="A83" s="2">
        <v>2028</v>
      </c>
      <c r="B83" s="1"/>
      <c r="C83" s="1"/>
      <c r="D83" s="25"/>
      <c r="E83" s="200"/>
      <c r="F83" s="200"/>
    </row>
    <row r="84" spans="1:6" x14ac:dyDescent="0.25">
      <c r="A84" s="2">
        <v>2029</v>
      </c>
      <c r="B84" s="1"/>
      <c r="C84" s="1"/>
      <c r="D84" s="25"/>
      <c r="E84" s="200"/>
      <c r="F84" s="200"/>
    </row>
    <row r="85" spans="1:6" x14ac:dyDescent="0.25">
      <c r="B85" s="19">
        <f>SUM(B4:B84)</f>
        <v>10</v>
      </c>
      <c r="C85" s="19">
        <f>B85+SUM(C4:C84)</f>
        <v>12</v>
      </c>
      <c r="D85" s="1"/>
    </row>
  </sheetData>
  <mergeCells count="20">
    <mergeCell ref="E75:E84"/>
    <mergeCell ref="F75:F84"/>
    <mergeCell ref="E45:E54"/>
    <mergeCell ref="F45:F54"/>
    <mergeCell ref="E55:E64"/>
    <mergeCell ref="F55:F64"/>
    <mergeCell ref="E65:E74"/>
    <mergeCell ref="F65:F74"/>
    <mergeCell ref="E15:E24"/>
    <mergeCell ref="F15:F24"/>
    <mergeCell ref="E25:E34"/>
    <mergeCell ref="F25:F34"/>
    <mergeCell ref="E35:E44"/>
    <mergeCell ref="F35:F4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6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9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18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22</v>
      </c>
      <c r="N12" s="2">
        <v>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7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12</v>
      </c>
      <c r="J17" s="2">
        <v>5</v>
      </c>
      <c r="L17" s="2" t="s">
        <v>304</v>
      </c>
      <c r="M17" s="2">
        <v>1</v>
      </c>
      <c r="N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12</v>
      </c>
      <c r="J18" s="2">
        <v>4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13</v>
      </c>
      <c r="J19" s="2">
        <v>1</v>
      </c>
      <c r="L19" s="2" t="s">
        <v>306</v>
      </c>
      <c r="M19" s="2">
        <v>3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5</v>
      </c>
      <c r="L20" s="2" t="s">
        <v>307</v>
      </c>
      <c r="M20" s="2">
        <v>7</v>
      </c>
      <c r="N20" s="2">
        <v>5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4</v>
      </c>
      <c r="J21" s="2">
        <v>1</v>
      </c>
      <c r="M21" s="11">
        <f>SUM(M4:M20)</f>
        <v>87</v>
      </c>
      <c r="N21" s="11">
        <f>M21+SUM(N4:N20)</f>
        <v>99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5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3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9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  <c r="I25" s="2">
        <v>5</v>
      </c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6</v>
      </c>
      <c r="J26" s="2">
        <v>1</v>
      </c>
    </row>
    <row r="27" spans="1:14" x14ac:dyDescent="0.25">
      <c r="A27" s="133">
        <v>1972</v>
      </c>
      <c r="B27" s="16">
        <v>1</v>
      </c>
      <c r="C27" s="16"/>
      <c r="D27" s="16"/>
      <c r="E27" s="199"/>
      <c r="F27" s="200"/>
      <c r="G27" s="1"/>
      <c r="H27" s="2" t="s">
        <v>278</v>
      </c>
      <c r="I27" s="2">
        <v>5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3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1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1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1" x14ac:dyDescent="0.25">
      <c r="A35" s="2">
        <v>1980</v>
      </c>
      <c r="B35" s="180"/>
      <c r="C35" s="180"/>
      <c r="D35" s="180"/>
      <c r="E35" s="199">
        <f>SUM(B35:B44)</f>
        <v>8</v>
      </c>
      <c r="F35" s="200" t="s">
        <v>4374</v>
      </c>
      <c r="G35" s="1"/>
      <c r="H35" s="2" t="s">
        <v>286</v>
      </c>
    </row>
    <row r="36" spans="1:11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1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1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1" x14ac:dyDescent="0.25">
      <c r="A39" s="2">
        <v>1984</v>
      </c>
      <c r="B39" s="1">
        <v>1</v>
      </c>
      <c r="C39" s="1">
        <v>1</v>
      </c>
      <c r="D39" s="1"/>
      <c r="E39" s="199"/>
      <c r="F39" s="200"/>
      <c r="G39" s="1"/>
      <c r="H39" s="2" t="s">
        <v>290</v>
      </c>
    </row>
    <row r="40" spans="1:11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87</v>
      </c>
      <c r="J40" s="11">
        <f>I40+SUM(J4:J39)</f>
        <v>99</v>
      </c>
      <c r="K40" s="11"/>
    </row>
    <row r="41" spans="1:11" x14ac:dyDescent="0.25">
      <c r="A41" s="2">
        <v>1986</v>
      </c>
      <c r="B41" s="180">
        <v>3</v>
      </c>
      <c r="C41" s="180"/>
      <c r="D41" s="180"/>
      <c r="E41" s="199"/>
      <c r="F41" s="200"/>
      <c r="G41" s="1"/>
    </row>
    <row r="42" spans="1:11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1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1" x14ac:dyDescent="0.25">
      <c r="A44" s="2">
        <v>1989</v>
      </c>
      <c r="B44" s="180"/>
      <c r="C44" s="180"/>
      <c r="D44" s="180"/>
      <c r="E44" s="199"/>
      <c r="F44" s="200"/>
      <c r="G44" s="1"/>
    </row>
    <row r="45" spans="1:11" x14ac:dyDescent="0.25">
      <c r="A45" s="133">
        <v>1990</v>
      </c>
      <c r="B45" s="16">
        <v>2</v>
      </c>
      <c r="C45" s="16"/>
      <c r="D45" s="16"/>
      <c r="E45" s="199">
        <f>SUM(B45:B54)</f>
        <v>17</v>
      </c>
      <c r="F45" s="200" t="s">
        <v>4375</v>
      </c>
      <c r="G45" s="1"/>
    </row>
    <row r="46" spans="1:11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1" x14ac:dyDescent="0.25">
      <c r="A47" s="133">
        <v>1992</v>
      </c>
      <c r="B47" s="16">
        <v>3</v>
      </c>
      <c r="C47" s="16"/>
      <c r="D47" s="16"/>
      <c r="E47" s="199"/>
      <c r="F47" s="200"/>
      <c r="G47" s="1"/>
    </row>
    <row r="48" spans="1:11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2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3</v>
      </c>
      <c r="C51" s="16"/>
      <c r="D51" s="16"/>
      <c r="E51" s="199"/>
      <c r="F51" s="200"/>
    </row>
    <row r="52" spans="1:7" x14ac:dyDescent="0.25">
      <c r="A52" s="133">
        <v>1997</v>
      </c>
      <c r="B52" s="16">
        <v>3</v>
      </c>
      <c r="C52" s="16"/>
      <c r="D52" s="16"/>
      <c r="E52" s="199"/>
      <c r="F52" s="200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2">
        <v>2</v>
      </c>
      <c r="C55" s="182"/>
      <c r="D55" s="182"/>
      <c r="E55" s="199">
        <f>SUM(B55:B64)</f>
        <v>25</v>
      </c>
      <c r="F55" s="200" t="s">
        <v>4376</v>
      </c>
    </row>
    <row r="56" spans="1:7" x14ac:dyDescent="0.25">
      <c r="A56" s="2">
        <v>2001</v>
      </c>
      <c r="B56" s="1">
        <v>3</v>
      </c>
      <c r="C56" s="1">
        <v>1</v>
      </c>
      <c r="D56" s="1"/>
      <c r="E56" s="199"/>
      <c r="F56" s="200"/>
    </row>
    <row r="57" spans="1:7" x14ac:dyDescent="0.25">
      <c r="A57" s="2">
        <v>2002</v>
      </c>
      <c r="B57" s="182"/>
      <c r="C57" s="182"/>
      <c r="D57" s="182"/>
      <c r="E57" s="199"/>
      <c r="F57" s="200"/>
    </row>
    <row r="58" spans="1:7" x14ac:dyDescent="0.25">
      <c r="A58" s="2">
        <v>2003</v>
      </c>
      <c r="B58" s="182">
        <v>4</v>
      </c>
      <c r="C58" s="182"/>
      <c r="D58" s="182"/>
      <c r="E58" s="199"/>
      <c r="F58" s="200"/>
    </row>
    <row r="59" spans="1:7" x14ac:dyDescent="0.25">
      <c r="A59" s="2">
        <v>2004</v>
      </c>
      <c r="B59" s="1">
        <v>5</v>
      </c>
      <c r="C59" s="1">
        <v>1</v>
      </c>
      <c r="D59" s="1"/>
      <c r="E59" s="199"/>
      <c r="F59" s="200"/>
    </row>
    <row r="60" spans="1:7" x14ac:dyDescent="0.25">
      <c r="A60" s="2">
        <v>2005</v>
      </c>
      <c r="B60" s="182"/>
      <c r="C60" s="182"/>
      <c r="D60" s="182"/>
      <c r="E60" s="199"/>
      <c r="F60" s="200"/>
    </row>
    <row r="61" spans="1:7" x14ac:dyDescent="0.25">
      <c r="A61" s="2">
        <v>2006</v>
      </c>
      <c r="B61" s="182">
        <v>1</v>
      </c>
      <c r="C61" s="182"/>
      <c r="D61" s="182"/>
      <c r="E61" s="199"/>
      <c r="F61" s="200"/>
    </row>
    <row r="62" spans="1:7" x14ac:dyDescent="0.25">
      <c r="A62" s="2">
        <v>2007</v>
      </c>
      <c r="B62" s="182">
        <v>2</v>
      </c>
      <c r="C62" s="182"/>
      <c r="D62" s="182"/>
      <c r="E62" s="199"/>
      <c r="F62" s="200"/>
    </row>
    <row r="63" spans="1:7" x14ac:dyDescent="0.25">
      <c r="A63" s="2">
        <v>2008</v>
      </c>
      <c r="B63" s="182">
        <v>4</v>
      </c>
      <c r="C63" s="182"/>
      <c r="D63" s="182"/>
      <c r="E63" s="199"/>
      <c r="F63" s="200"/>
    </row>
    <row r="64" spans="1:7" x14ac:dyDescent="0.25">
      <c r="A64" s="2">
        <v>2009</v>
      </c>
      <c r="B64" s="1">
        <v>4</v>
      </c>
      <c r="C64" s="1">
        <v>4</v>
      </c>
      <c r="D64" s="1"/>
      <c r="E64" s="199"/>
      <c r="F64" s="200"/>
    </row>
    <row r="65" spans="1:6" x14ac:dyDescent="0.25">
      <c r="A65" s="133">
        <v>2010</v>
      </c>
      <c r="B65" s="20">
        <v>1</v>
      </c>
      <c r="C65" s="20"/>
      <c r="D65" s="20"/>
      <c r="E65" s="199">
        <f>SUM(B65:B74)</f>
        <v>28</v>
      </c>
      <c r="F65" s="200" t="s">
        <v>4377</v>
      </c>
    </row>
    <row r="66" spans="1:6" x14ac:dyDescent="0.25">
      <c r="A66" s="133">
        <v>2011</v>
      </c>
      <c r="B66" s="20">
        <v>4</v>
      </c>
      <c r="C66" s="20"/>
      <c r="D66" s="20"/>
      <c r="E66" s="199"/>
      <c r="F66" s="200"/>
    </row>
    <row r="67" spans="1:6" x14ac:dyDescent="0.25">
      <c r="A67" s="133">
        <v>2012</v>
      </c>
      <c r="B67" s="20">
        <v>2</v>
      </c>
      <c r="C67" s="20"/>
      <c r="D67" s="20"/>
      <c r="E67" s="199"/>
      <c r="F67" s="200"/>
    </row>
    <row r="68" spans="1:6" x14ac:dyDescent="0.25">
      <c r="A68" s="133">
        <v>2013</v>
      </c>
      <c r="B68" s="20">
        <v>2</v>
      </c>
      <c r="C68" s="20"/>
      <c r="D68" s="20"/>
      <c r="E68" s="199"/>
      <c r="F68" s="200"/>
    </row>
    <row r="69" spans="1:6" x14ac:dyDescent="0.25">
      <c r="A69" s="133">
        <v>2014</v>
      </c>
      <c r="B69" s="17">
        <v>2</v>
      </c>
      <c r="C69" s="17">
        <v>1</v>
      </c>
      <c r="D69" s="17"/>
      <c r="E69" s="199"/>
      <c r="F69" s="200"/>
    </row>
    <row r="70" spans="1:6" x14ac:dyDescent="0.25">
      <c r="A70" s="133">
        <v>2015</v>
      </c>
      <c r="B70" s="20">
        <v>3</v>
      </c>
      <c r="C70" s="20"/>
      <c r="D70" s="20"/>
      <c r="E70" s="199"/>
      <c r="F70" s="200"/>
    </row>
    <row r="71" spans="1:6" x14ac:dyDescent="0.25">
      <c r="A71" s="133">
        <v>2016</v>
      </c>
      <c r="B71" s="17">
        <v>7</v>
      </c>
      <c r="C71" s="20"/>
      <c r="D71" s="20"/>
      <c r="E71" s="199"/>
      <c r="F71" s="200"/>
    </row>
    <row r="72" spans="1:6" x14ac:dyDescent="0.25">
      <c r="A72" s="133">
        <v>2017</v>
      </c>
      <c r="B72" s="17">
        <v>4</v>
      </c>
      <c r="C72" s="20"/>
      <c r="D72" s="20"/>
      <c r="E72" s="199"/>
      <c r="F72" s="200"/>
    </row>
    <row r="73" spans="1:6" x14ac:dyDescent="0.25">
      <c r="A73" s="133">
        <v>2018</v>
      </c>
      <c r="B73" s="17">
        <v>1</v>
      </c>
      <c r="C73" s="17">
        <v>3</v>
      </c>
      <c r="D73" s="20"/>
      <c r="E73" s="199"/>
      <c r="F73" s="200"/>
    </row>
    <row r="74" spans="1:6" x14ac:dyDescent="0.25">
      <c r="A74" s="133">
        <v>2019</v>
      </c>
      <c r="B74" s="17">
        <v>2</v>
      </c>
      <c r="C74" s="20"/>
      <c r="D74" s="20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/>
      <c r="C76" s="1"/>
      <c r="D76" s="25"/>
      <c r="E76" s="200"/>
      <c r="F76" s="200"/>
    </row>
    <row r="77" spans="1:6" x14ac:dyDescent="0.25">
      <c r="A77" s="2">
        <v>2022</v>
      </c>
      <c r="B77" s="1">
        <v>2</v>
      </c>
      <c r="C77" s="1">
        <v>1</v>
      </c>
      <c r="D77" s="25"/>
      <c r="E77" s="200"/>
      <c r="F77" s="200"/>
    </row>
    <row r="78" spans="1:6" x14ac:dyDescent="0.25">
      <c r="A78" s="2">
        <v>2023</v>
      </c>
      <c r="B78" s="1">
        <v>2</v>
      </c>
      <c r="C78" s="1"/>
      <c r="D78" s="25"/>
      <c r="E78" s="200"/>
      <c r="F78" s="200"/>
    </row>
    <row r="79" spans="1:6" x14ac:dyDescent="0.25">
      <c r="A79" s="2">
        <v>2024</v>
      </c>
      <c r="B79" s="1"/>
      <c r="C79" s="1"/>
      <c r="D79" s="25"/>
      <c r="E79" s="200"/>
      <c r="F79" s="200"/>
    </row>
    <row r="80" spans="1:6" x14ac:dyDescent="0.25">
      <c r="A80" s="2">
        <v>2025</v>
      </c>
      <c r="B80" s="1"/>
      <c r="C80" s="1"/>
      <c r="D80" s="25"/>
      <c r="E80" s="200"/>
      <c r="F80" s="200"/>
    </row>
    <row r="81" spans="1:6" x14ac:dyDescent="0.25">
      <c r="A81" s="2">
        <v>2026</v>
      </c>
      <c r="B81" s="1"/>
      <c r="C81" s="1"/>
      <c r="D81" s="25"/>
      <c r="E81" s="200"/>
      <c r="F81" s="200"/>
    </row>
    <row r="82" spans="1:6" x14ac:dyDescent="0.25">
      <c r="A82" s="2">
        <v>2027</v>
      </c>
      <c r="B82" s="1"/>
      <c r="C82" s="1"/>
      <c r="D82" s="25"/>
      <c r="E82" s="200"/>
      <c r="F82" s="200"/>
    </row>
    <row r="83" spans="1:6" x14ac:dyDescent="0.25">
      <c r="A83" s="2">
        <v>2028</v>
      </c>
      <c r="B83" s="1"/>
      <c r="C83" s="1"/>
      <c r="D83" s="25"/>
      <c r="E83" s="200"/>
      <c r="F83" s="200"/>
    </row>
    <row r="84" spans="1:6" x14ac:dyDescent="0.25">
      <c r="A84" s="2">
        <v>2029</v>
      </c>
      <c r="B84" s="1"/>
      <c r="C84" s="1"/>
      <c r="D84" s="25"/>
      <c r="E84" s="200"/>
      <c r="F84" s="200"/>
    </row>
    <row r="85" spans="1:6" x14ac:dyDescent="0.25">
      <c r="B85" s="19">
        <f>SUM(B4:B84)</f>
        <v>87</v>
      </c>
      <c r="C85" s="19">
        <f>B85+SUM(C4:C84)</f>
        <v>99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4413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3</v>
      </c>
      <c r="C4" s="1"/>
      <c r="D4" s="1"/>
      <c r="E4" s="1">
        <f>SUM(B4:B4)</f>
        <v>3</v>
      </c>
      <c r="G4" s="1"/>
      <c r="H4" s="2" t="s">
        <v>255</v>
      </c>
      <c r="I4" s="2">
        <v>1</v>
      </c>
      <c r="L4" s="2" t="s">
        <v>291</v>
      </c>
      <c r="M4" s="139"/>
      <c r="N4" s="139"/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4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1</v>
      </c>
      <c r="L6" s="2" t="s">
        <v>293</v>
      </c>
      <c r="M6" s="2">
        <v>13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5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2</v>
      </c>
      <c r="L10" s="2" t="s">
        <v>297</v>
      </c>
      <c r="M10" s="2">
        <v>2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3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4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6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SUM(M5:M20)</f>
        <v>33</v>
      </c>
      <c r="N21" s="11">
        <f>M21+SUM(N5:N20)</f>
        <v>33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33</v>
      </c>
      <c r="J40" s="136">
        <f>I40+SUM(J4:J39)</f>
        <v>33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9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8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33</v>
      </c>
      <c r="C85" s="19">
        <f>B85+SUM(C4:C84)</f>
        <v>33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4414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24</v>
      </c>
      <c r="C4" s="1">
        <v>1</v>
      </c>
      <c r="D4" s="1"/>
      <c r="E4" s="1">
        <f>SUM(B4:B4)</f>
        <v>24</v>
      </c>
      <c r="G4" s="1"/>
      <c r="H4" s="2" t="s">
        <v>255</v>
      </c>
      <c r="I4" s="2">
        <v>9</v>
      </c>
      <c r="L4" s="2" t="s">
        <v>291</v>
      </c>
      <c r="M4" s="139"/>
      <c r="N4" s="139"/>
    </row>
    <row r="5" spans="1:24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I5" s="2">
        <v>2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2</v>
      </c>
      <c r="L6" s="2" t="s">
        <v>293</v>
      </c>
      <c r="M6" s="2">
        <v>17</v>
      </c>
      <c r="N6" s="2">
        <v>1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4</v>
      </c>
      <c r="L7" s="2" t="s">
        <v>294</v>
      </c>
      <c r="M7" s="2">
        <v>9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1</v>
      </c>
      <c r="L8" s="2" t="s">
        <v>295</v>
      </c>
      <c r="M8" s="2">
        <v>18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14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4</v>
      </c>
      <c r="L10" s="2" t="s">
        <v>297</v>
      </c>
      <c r="M10" s="2">
        <v>8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  <c r="M11" s="2">
        <v>7</v>
      </c>
    </row>
    <row r="12" spans="1:24" x14ac:dyDescent="0.25">
      <c r="A12" s="133">
        <v>1957</v>
      </c>
      <c r="B12" s="16">
        <v>1</v>
      </c>
      <c r="C12" s="16"/>
      <c r="D12" s="16"/>
      <c r="E12" s="199"/>
      <c r="F12" s="200"/>
      <c r="G12" s="1"/>
      <c r="H12" s="2" t="s">
        <v>263</v>
      </c>
      <c r="I12" s="2">
        <v>2</v>
      </c>
      <c r="L12" s="2" t="s">
        <v>299</v>
      </c>
      <c r="M12" s="2">
        <v>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2</v>
      </c>
      <c r="L13" s="2" t="s">
        <v>300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4</v>
      </c>
      <c r="J14" s="2">
        <v>1</v>
      </c>
      <c r="L14" s="2" t="s">
        <v>301</v>
      </c>
    </row>
    <row r="15" spans="1:24" x14ac:dyDescent="0.25">
      <c r="A15" s="2">
        <v>1960</v>
      </c>
      <c r="B15" s="180">
        <v>1</v>
      </c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SUM(M5:M20)</f>
        <v>76</v>
      </c>
      <c r="N21" s="11">
        <f>M21+SUM(N5:N20)</f>
        <v>77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>
        <v>1</v>
      </c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>
        <v>1</v>
      </c>
      <c r="C25" s="16"/>
      <c r="D25" s="16"/>
      <c r="E25" s="199">
        <f>SUM(B25:B34)</f>
        <v>6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>
        <v>2</v>
      </c>
      <c r="C34" s="16"/>
      <c r="D34" s="16"/>
      <c r="E34" s="199"/>
      <c r="F34" s="200"/>
      <c r="G34" s="1"/>
      <c r="H34" s="2" t="s">
        <v>285</v>
      </c>
      <c r="I34" s="2">
        <v>6</v>
      </c>
    </row>
    <row r="35" spans="1:20" x14ac:dyDescent="0.25">
      <c r="A35" s="2">
        <v>1980</v>
      </c>
      <c r="B35" s="180">
        <v>2</v>
      </c>
      <c r="C35" s="180"/>
      <c r="D35" s="180"/>
      <c r="E35" s="199">
        <f>SUM(B35:B44)</f>
        <v>7</v>
      </c>
      <c r="F35" s="200" t="s">
        <v>4374</v>
      </c>
      <c r="G35" s="1"/>
      <c r="H35" s="2" t="s">
        <v>286</v>
      </c>
      <c r="I35" s="2">
        <v>7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3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5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  <c r="I38" s="2">
        <v>4</v>
      </c>
    </row>
    <row r="39" spans="1:20" x14ac:dyDescent="0.25">
      <c r="A39" s="2">
        <v>1984</v>
      </c>
      <c r="B39" s="180">
        <v>2</v>
      </c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70</v>
      </c>
      <c r="J40" s="136">
        <f>I40+SUM(J4:J39)</f>
        <v>71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7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1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2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11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14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6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2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76</v>
      </c>
      <c r="C85" s="19">
        <f>B85+SUM(C4:C84)</f>
        <v>77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6</v>
      </c>
      <c r="N4" s="2">
        <v>4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3</v>
      </c>
      <c r="N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7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5</v>
      </c>
      <c r="L17" s="2" t="s">
        <v>304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J18" s="2">
        <v>1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</v>
      </c>
      <c r="J19" s="2">
        <v>4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J20" s="2">
        <v>1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31</v>
      </c>
      <c r="N21" s="11">
        <f>M21+SUM(N4:N20)</f>
        <v>37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29</v>
      </c>
      <c r="J40" s="11">
        <f>I40+SUM(J4:J39)</f>
        <v>35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>
        <v>1</v>
      </c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15</v>
      </c>
      <c r="F65" s="200" t="s">
        <v>4377</v>
      </c>
    </row>
    <row r="66" spans="1:6" x14ac:dyDescent="0.25">
      <c r="A66" s="133">
        <v>2011</v>
      </c>
      <c r="B66" s="16">
        <v>3</v>
      </c>
      <c r="C66" s="16">
        <v>1</v>
      </c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>
        <v>5</v>
      </c>
      <c r="C73" s="16">
        <v>4</v>
      </c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5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>
        <v>1</v>
      </c>
      <c r="D77" s="1"/>
      <c r="E77" s="200"/>
      <c r="F77" s="200"/>
    </row>
    <row r="78" spans="1:6" x14ac:dyDescent="0.25">
      <c r="A78" s="2">
        <v>2023</v>
      </c>
      <c r="D78" s="1"/>
      <c r="E78" s="200"/>
      <c r="F78" s="200"/>
    </row>
    <row r="79" spans="1:6" x14ac:dyDescent="0.25">
      <c r="A79" s="2">
        <v>2024</v>
      </c>
      <c r="D79" s="1"/>
      <c r="E79" s="200"/>
      <c r="F79" s="200"/>
    </row>
    <row r="80" spans="1:6" x14ac:dyDescent="0.25">
      <c r="A80" s="2">
        <v>2025</v>
      </c>
      <c r="D80" s="1"/>
      <c r="E80" s="200"/>
      <c r="F80" s="200"/>
    </row>
    <row r="81" spans="1:6" x14ac:dyDescent="0.25">
      <c r="A81" s="2">
        <v>2026</v>
      </c>
      <c r="D81" s="1"/>
      <c r="E81" s="200"/>
      <c r="F81" s="200"/>
    </row>
    <row r="82" spans="1:6" x14ac:dyDescent="0.25">
      <c r="A82" s="2">
        <v>2027</v>
      </c>
      <c r="D82" s="1"/>
      <c r="E82" s="200"/>
      <c r="F82" s="200"/>
    </row>
    <row r="83" spans="1:6" x14ac:dyDescent="0.25">
      <c r="A83" s="2">
        <v>2028</v>
      </c>
      <c r="D83" s="1"/>
      <c r="E83" s="200"/>
      <c r="F83" s="200"/>
    </row>
    <row r="84" spans="1:6" x14ac:dyDescent="0.25">
      <c r="A84" s="2">
        <v>2029</v>
      </c>
      <c r="D84" s="1"/>
      <c r="E84" s="200"/>
      <c r="F84" s="200"/>
    </row>
    <row r="85" spans="1:6" x14ac:dyDescent="0.25">
      <c r="B85" s="19">
        <f>SUM(B4:B84)</f>
        <v>29</v>
      </c>
      <c r="C85" s="19">
        <f>B85+SUM(C4:C84)</f>
        <v>35</v>
      </c>
    </row>
  </sheetData>
  <mergeCells count="20">
    <mergeCell ref="A1:W1"/>
    <mergeCell ref="A2:F2"/>
    <mergeCell ref="H2:J2"/>
    <mergeCell ref="L2:N2"/>
    <mergeCell ref="E5:E14"/>
    <mergeCell ref="F5:F14"/>
    <mergeCell ref="E75:E84"/>
    <mergeCell ref="F75:F84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24"/>
      <c r="C4" s="24"/>
      <c r="D4" s="24"/>
      <c r="E4" s="1">
        <v>0</v>
      </c>
      <c r="F4" s="1"/>
      <c r="G4" s="1"/>
      <c r="H4" s="2" t="s">
        <v>255</v>
      </c>
      <c r="L4" s="2" t="s">
        <v>291</v>
      </c>
      <c r="M4" s="2">
        <v>2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6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5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4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5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31</v>
      </c>
      <c r="N21" s="11">
        <f>M21+SUM(N4:N20)</f>
        <v>31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</row>
    <row r="25" spans="1:14" x14ac:dyDescent="0.25">
      <c r="A25" s="133">
        <v>1970</v>
      </c>
      <c r="B25" s="23"/>
      <c r="C25" s="23"/>
      <c r="D25" s="23"/>
      <c r="E25" s="199">
        <f>SUM(B25:B34)</f>
        <v>1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23"/>
      <c r="C26" s="23"/>
      <c r="D26" s="23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>
        <v>1</v>
      </c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23"/>
      <c r="C28" s="23"/>
      <c r="D28" s="23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23"/>
      <c r="C29" s="23"/>
      <c r="D29" s="23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23"/>
      <c r="C30" s="23"/>
      <c r="D30" s="23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23"/>
      <c r="C31" s="23"/>
      <c r="D31" s="23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23"/>
      <c r="C32" s="23"/>
      <c r="D32" s="23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23"/>
      <c r="C33" s="23"/>
      <c r="D33" s="23"/>
      <c r="E33" s="199"/>
      <c r="F33" s="200"/>
      <c r="G33" s="1"/>
      <c r="H33" s="2" t="s">
        <v>284</v>
      </c>
      <c r="I33" s="2">
        <v>1</v>
      </c>
    </row>
    <row r="34" spans="1:10" x14ac:dyDescent="0.25">
      <c r="A34" s="133">
        <v>1979</v>
      </c>
      <c r="B34" s="23"/>
      <c r="C34" s="23"/>
      <c r="D34" s="23"/>
      <c r="E34" s="199"/>
      <c r="F34" s="200"/>
      <c r="G34" s="1"/>
      <c r="H34" s="2" t="s">
        <v>285</v>
      </c>
      <c r="I34" s="2">
        <v>1</v>
      </c>
    </row>
    <row r="35" spans="1:10" x14ac:dyDescent="0.25">
      <c r="A35" s="2">
        <v>1980</v>
      </c>
      <c r="B35" s="24"/>
      <c r="C35" s="24"/>
      <c r="D35" s="24"/>
      <c r="E35" s="199">
        <f>SUM(B35:B44)</f>
        <v>0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24"/>
      <c r="C36" s="24"/>
      <c r="D36" s="24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24"/>
      <c r="C37" s="24"/>
      <c r="D37" s="24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24"/>
      <c r="C38" s="24"/>
      <c r="D38" s="24"/>
      <c r="E38" s="199"/>
      <c r="F38" s="200"/>
      <c r="G38" s="1"/>
      <c r="H38" s="2" t="s">
        <v>289</v>
      </c>
      <c r="I38" s="2">
        <v>2</v>
      </c>
    </row>
    <row r="39" spans="1:10" x14ac:dyDescent="0.25">
      <c r="A39" s="2">
        <v>1984</v>
      </c>
      <c r="B39" s="24"/>
      <c r="C39" s="24"/>
      <c r="D39" s="24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24"/>
      <c r="C40" s="24"/>
      <c r="D40" s="24"/>
      <c r="E40" s="199"/>
      <c r="F40" s="200"/>
      <c r="G40" s="1"/>
      <c r="I40" s="11">
        <f>SUM(I4:I39)</f>
        <v>31</v>
      </c>
      <c r="J40" s="11">
        <f>I40+SUM(J4:J39)</f>
        <v>31</v>
      </c>
    </row>
    <row r="41" spans="1:10" x14ac:dyDescent="0.25">
      <c r="A41" s="2">
        <v>1986</v>
      </c>
      <c r="B41" s="24"/>
      <c r="C41" s="24"/>
      <c r="D41" s="24"/>
      <c r="E41" s="199"/>
      <c r="F41" s="200"/>
      <c r="G41" s="1"/>
    </row>
    <row r="42" spans="1:10" x14ac:dyDescent="0.25">
      <c r="A42" s="2">
        <v>1987</v>
      </c>
      <c r="B42" s="24"/>
      <c r="C42" s="24"/>
      <c r="D42" s="24"/>
      <c r="E42" s="199"/>
      <c r="F42" s="200"/>
      <c r="G42" s="1"/>
    </row>
    <row r="43" spans="1:10" x14ac:dyDescent="0.25">
      <c r="A43" s="2">
        <v>1988</v>
      </c>
      <c r="B43" s="24"/>
      <c r="C43" s="24"/>
      <c r="D43" s="24"/>
      <c r="E43" s="199"/>
      <c r="F43" s="200"/>
      <c r="G43" s="1"/>
    </row>
    <row r="44" spans="1:10" x14ac:dyDescent="0.25">
      <c r="A44" s="2">
        <v>1989</v>
      </c>
      <c r="B44" s="24"/>
      <c r="C44" s="24"/>
      <c r="D44" s="24"/>
      <c r="E44" s="199"/>
      <c r="F44" s="200"/>
      <c r="G44" s="1"/>
    </row>
    <row r="45" spans="1:10" x14ac:dyDescent="0.25">
      <c r="A45" s="133">
        <v>1990</v>
      </c>
      <c r="B45" s="23"/>
      <c r="C45" s="23"/>
      <c r="D45" s="23"/>
      <c r="E45" s="199">
        <f>SUM(B45:B54)</f>
        <v>6</v>
      </c>
      <c r="F45" s="200" t="s">
        <v>4375</v>
      </c>
      <c r="G45" s="1"/>
    </row>
    <row r="46" spans="1:10" x14ac:dyDescent="0.25">
      <c r="A46" s="133">
        <v>1991</v>
      </c>
      <c r="B46" s="23"/>
      <c r="C46" s="23"/>
      <c r="D46" s="23"/>
      <c r="E46" s="199"/>
      <c r="F46" s="200"/>
      <c r="G46" s="1"/>
    </row>
    <row r="47" spans="1:10" x14ac:dyDescent="0.25">
      <c r="A47" s="133">
        <v>1992</v>
      </c>
      <c r="B47" s="23"/>
      <c r="C47" s="23"/>
      <c r="D47" s="23"/>
      <c r="E47" s="199"/>
      <c r="F47" s="200"/>
      <c r="G47" s="1"/>
    </row>
    <row r="48" spans="1:10" x14ac:dyDescent="0.25">
      <c r="A48" s="133">
        <v>1993</v>
      </c>
      <c r="B48" s="23"/>
      <c r="C48" s="23"/>
      <c r="D48" s="23"/>
      <c r="E48" s="199"/>
      <c r="F48" s="200"/>
      <c r="G48" s="1"/>
    </row>
    <row r="49" spans="1:7" x14ac:dyDescent="0.25">
      <c r="A49" s="133">
        <v>1994</v>
      </c>
      <c r="B49" s="23"/>
      <c r="C49" s="23"/>
      <c r="D49" s="23"/>
      <c r="E49" s="199"/>
      <c r="F49" s="200"/>
      <c r="G49" s="1"/>
    </row>
    <row r="50" spans="1:7" x14ac:dyDescent="0.25">
      <c r="A50" s="133">
        <v>1995</v>
      </c>
      <c r="B50" s="17">
        <v>1</v>
      </c>
      <c r="C50" s="17"/>
      <c r="D50" s="17"/>
      <c r="E50" s="199"/>
      <c r="F50" s="200"/>
      <c r="G50" s="1"/>
    </row>
    <row r="51" spans="1:7" x14ac:dyDescent="0.25">
      <c r="A51" s="133">
        <v>1996</v>
      </c>
      <c r="B51" s="17">
        <v>1</v>
      </c>
      <c r="C51" s="17"/>
      <c r="D51" s="17">
        <v>1</v>
      </c>
      <c r="E51" s="199"/>
      <c r="F51" s="200"/>
    </row>
    <row r="52" spans="1:7" x14ac:dyDescent="0.25">
      <c r="A52" s="133">
        <v>1997</v>
      </c>
      <c r="B52" s="17">
        <v>2</v>
      </c>
      <c r="C52" s="17"/>
      <c r="D52" s="17"/>
      <c r="E52" s="199"/>
      <c r="F52" s="200"/>
    </row>
    <row r="53" spans="1:7" x14ac:dyDescent="0.25">
      <c r="A53" s="133">
        <v>1998</v>
      </c>
      <c r="B53" s="23"/>
      <c r="C53" s="23"/>
      <c r="D53" s="23"/>
      <c r="E53" s="199"/>
      <c r="F53" s="200"/>
    </row>
    <row r="54" spans="1:7" x14ac:dyDescent="0.25">
      <c r="A54" s="133">
        <v>1999</v>
      </c>
      <c r="B54" s="17">
        <v>2</v>
      </c>
      <c r="C54" s="17"/>
      <c r="D54" s="17"/>
      <c r="E54" s="199"/>
      <c r="F54" s="200"/>
    </row>
    <row r="55" spans="1:7" x14ac:dyDescent="0.25">
      <c r="A55" s="2">
        <v>2000</v>
      </c>
      <c r="B55" s="24"/>
      <c r="C55" s="24"/>
      <c r="D55" s="24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24"/>
      <c r="C56" s="24"/>
      <c r="D56" s="24"/>
      <c r="E56" s="199"/>
      <c r="F56" s="200"/>
    </row>
    <row r="57" spans="1:7" x14ac:dyDescent="0.25">
      <c r="A57" s="2">
        <v>2002</v>
      </c>
      <c r="B57" s="24"/>
      <c r="C57" s="24"/>
      <c r="D57" s="24"/>
      <c r="E57" s="199"/>
      <c r="F57" s="200"/>
    </row>
    <row r="58" spans="1:7" x14ac:dyDescent="0.25">
      <c r="A58" s="2">
        <v>2003</v>
      </c>
      <c r="B58" s="24"/>
      <c r="C58" s="24"/>
      <c r="D58" s="24"/>
      <c r="E58" s="199"/>
      <c r="F58" s="200"/>
    </row>
    <row r="59" spans="1:7" x14ac:dyDescent="0.25">
      <c r="A59" s="2">
        <v>2004</v>
      </c>
      <c r="B59" s="24"/>
      <c r="C59" s="24"/>
      <c r="D59" s="24"/>
      <c r="E59" s="199"/>
      <c r="F59" s="200"/>
    </row>
    <row r="60" spans="1:7" x14ac:dyDescent="0.25">
      <c r="A60" s="2">
        <v>2005</v>
      </c>
      <c r="B60" s="24"/>
      <c r="C60" s="24"/>
      <c r="D60" s="24"/>
      <c r="E60" s="199"/>
      <c r="F60" s="200"/>
    </row>
    <row r="61" spans="1:7" x14ac:dyDescent="0.25">
      <c r="A61" s="2">
        <v>2006</v>
      </c>
      <c r="B61" s="1">
        <v>2</v>
      </c>
      <c r="C61" s="1"/>
      <c r="D61" s="1"/>
      <c r="E61" s="199"/>
      <c r="F61" s="200"/>
    </row>
    <row r="62" spans="1:7" x14ac:dyDescent="0.25">
      <c r="A62" s="2">
        <v>2007</v>
      </c>
      <c r="B62" s="1">
        <v>1</v>
      </c>
      <c r="C62" s="1"/>
      <c r="D62" s="1"/>
      <c r="E62" s="199"/>
      <c r="F62" s="200"/>
    </row>
    <row r="63" spans="1:7" x14ac:dyDescent="0.25">
      <c r="A63" s="2">
        <v>2008</v>
      </c>
      <c r="B63" s="1">
        <v>1</v>
      </c>
      <c r="C63" s="1"/>
      <c r="D63" s="1"/>
      <c r="E63" s="199"/>
      <c r="F63" s="200"/>
    </row>
    <row r="64" spans="1:7" x14ac:dyDescent="0.25">
      <c r="A64" s="2">
        <v>2009</v>
      </c>
      <c r="B64" s="1">
        <v>1</v>
      </c>
      <c r="C64" s="1"/>
      <c r="D64" s="1"/>
      <c r="E64" s="199"/>
      <c r="F64" s="200"/>
    </row>
    <row r="65" spans="1:6" x14ac:dyDescent="0.25">
      <c r="A65" s="133">
        <v>2010</v>
      </c>
      <c r="B65" s="17">
        <v>1</v>
      </c>
      <c r="C65" s="17"/>
      <c r="D65" s="17"/>
      <c r="E65" s="200">
        <f>SUM(B65:B74)</f>
        <v>9</v>
      </c>
      <c r="F65" s="200" t="s">
        <v>4377</v>
      </c>
    </row>
    <row r="66" spans="1:6" x14ac:dyDescent="0.25">
      <c r="A66" s="133">
        <v>2011</v>
      </c>
      <c r="B66" s="17">
        <v>1</v>
      </c>
      <c r="C66" s="17"/>
      <c r="D66" s="17"/>
      <c r="E66" s="200"/>
      <c r="F66" s="200"/>
    </row>
    <row r="67" spans="1:6" x14ac:dyDescent="0.25">
      <c r="A67" s="133">
        <v>2012</v>
      </c>
      <c r="B67" s="23"/>
      <c r="C67" s="23"/>
      <c r="D67" s="23"/>
      <c r="E67" s="200"/>
      <c r="F67" s="200"/>
    </row>
    <row r="68" spans="1:6" x14ac:dyDescent="0.25">
      <c r="A68" s="133">
        <v>2013</v>
      </c>
      <c r="B68" s="17">
        <v>1</v>
      </c>
      <c r="C68" s="17"/>
      <c r="D68" s="17"/>
      <c r="E68" s="200"/>
      <c r="F68" s="200"/>
    </row>
    <row r="69" spans="1:6" x14ac:dyDescent="0.25">
      <c r="A69" s="133">
        <v>2014</v>
      </c>
      <c r="B69" s="23"/>
      <c r="C69" s="23"/>
      <c r="D69" s="23"/>
      <c r="E69" s="200"/>
      <c r="F69" s="200"/>
    </row>
    <row r="70" spans="1:6" x14ac:dyDescent="0.25">
      <c r="A70" s="133">
        <v>2015</v>
      </c>
      <c r="B70" s="17">
        <v>1</v>
      </c>
      <c r="C70" s="17"/>
      <c r="D70" s="17"/>
      <c r="E70" s="200"/>
      <c r="F70" s="200"/>
    </row>
    <row r="71" spans="1:6" x14ac:dyDescent="0.25">
      <c r="A71" s="133">
        <v>2016</v>
      </c>
      <c r="B71" s="16">
        <v>1</v>
      </c>
      <c r="C71" s="16"/>
      <c r="D71" s="16">
        <v>1</v>
      </c>
      <c r="E71" s="200"/>
      <c r="F71" s="200"/>
    </row>
    <row r="72" spans="1:6" x14ac:dyDescent="0.25">
      <c r="A72" s="133">
        <v>2017</v>
      </c>
      <c r="B72" s="23"/>
      <c r="C72" s="23"/>
      <c r="D72" s="16">
        <v>1</v>
      </c>
      <c r="E72" s="200"/>
      <c r="F72" s="200"/>
    </row>
    <row r="73" spans="1:6" x14ac:dyDescent="0.25">
      <c r="A73" s="133">
        <v>2018</v>
      </c>
      <c r="B73" s="16">
        <v>1</v>
      </c>
      <c r="C73" s="23"/>
      <c r="D73" s="23"/>
      <c r="E73" s="200"/>
      <c r="F73" s="200"/>
    </row>
    <row r="74" spans="1:6" x14ac:dyDescent="0.25">
      <c r="A74" s="133">
        <v>2019</v>
      </c>
      <c r="B74" s="16">
        <v>3</v>
      </c>
      <c r="C74" s="23"/>
      <c r="D74" s="23"/>
      <c r="E74" s="200"/>
      <c r="F74" s="200"/>
    </row>
    <row r="75" spans="1:6" x14ac:dyDescent="0.25">
      <c r="A75" s="2">
        <v>2020</v>
      </c>
      <c r="B75" s="1">
        <v>2</v>
      </c>
      <c r="C75" s="1"/>
      <c r="D75" s="180">
        <v>1</v>
      </c>
      <c r="E75" s="200">
        <f>SUM(B75:B84)</f>
        <v>10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31</v>
      </c>
      <c r="C85" s="19">
        <f>B85+SUM(C4:C84)</f>
        <v>31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74C-A300-CA4B-80DD-686B81B609D8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2"/>
      <c r="C4" s="180"/>
      <c r="D4" s="180"/>
      <c r="E4" s="1">
        <v>0</v>
      </c>
      <c r="F4" s="1"/>
      <c r="G4" s="1"/>
      <c r="H4" s="2" t="s">
        <v>255</v>
      </c>
      <c r="L4" s="2" t="s">
        <v>291</v>
      </c>
      <c r="M4" s="2">
        <v>2</v>
      </c>
    </row>
    <row r="5" spans="1:23" x14ac:dyDescent="0.25">
      <c r="A5" s="133">
        <v>1950</v>
      </c>
      <c r="B5" s="16"/>
      <c r="C5" s="16"/>
      <c r="D5" s="16"/>
      <c r="E5" s="200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200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200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200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200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200"/>
      <c r="F10" s="200"/>
      <c r="G10" s="1"/>
      <c r="H10" s="2" t="s">
        <v>261</v>
      </c>
      <c r="I10" s="2">
        <v>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200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200"/>
      <c r="F12" s="200"/>
      <c r="G12" s="1"/>
      <c r="H12" s="2" t="s">
        <v>263</v>
      </c>
      <c r="L12" s="2" t="s">
        <v>299</v>
      </c>
      <c r="M12" s="2">
        <v>3</v>
      </c>
    </row>
    <row r="13" spans="1:23" x14ac:dyDescent="0.25">
      <c r="A13" s="133">
        <v>1958</v>
      </c>
      <c r="B13" s="16"/>
      <c r="C13" s="16"/>
      <c r="D13" s="16"/>
      <c r="E13" s="200"/>
      <c r="F13" s="200"/>
      <c r="G13" s="1"/>
      <c r="H13" s="2" t="s">
        <v>264</v>
      </c>
      <c r="L13" s="2" t="s">
        <v>300</v>
      </c>
      <c r="M13" s="2">
        <v>3</v>
      </c>
    </row>
    <row r="14" spans="1:23" x14ac:dyDescent="0.25">
      <c r="A14" s="133">
        <v>1959</v>
      </c>
      <c r="B14" s="16"/>
      <c r="C14" s="16"/>
      <c r="D14" s="16"/>
      <c r="E14" s="200"/>
      <c r="F14" s="200"/>
      <c r="G14" s="1"/>
      <c r="H14" s="2" t="s">
        <v>265</v>
      </c>
      <c r="I14" s="2">
        <v>1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200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200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200"/>
      <c r="F17" s="200"/>
      <c r="G17" s="1"/>
      <c r="H17" s="2" t="s">
        <v>268</v>
      </c>
      <c r="I17" s="2">
        <v>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200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200"/>
      <c r="F19" s="200"/>
      <c r="G19" s="1"/>
      <c r="H19" s="2" t="s">
        <v>270</v>
      </c>
      <c r="I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200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200"/>
      <c r="F21" s="200"/>
      <c r="G21" s="1"/>
      <c r="H21" s="2" t="s">
        <v>272</v>
      </c>
      <c r="I21" s="2">
        <v>1</v>
      </c>
      <c r="M21" s="11">
        <f>SUM(M4:M20)</f>
        <v>11</v>
      </c>
      <c r="N21" s="11">
        <f>M21+SUM(N4:N20)</f>
        <v>11</v>
      </c>
    </row>
    <row r="22" spans="1:14" x14ac:dyDescent="0.25">
      <c r="A22" s="2">
        <v>1967</v>
      </c>
      <c r="B22" s="180"/>
      <c r="C22" s="180"/>
      <c r="D22" s="180"/>
      <c r="E22" s="200"/>
      <c r="F22" s="200"/>
      <c r="G22" s="1"/>
      <c r="H22" s="2" t="s">
        <v>273</v>
      </c>
      <c r="I22" s="2">
        <v>2</v>
      </c>
    </row>
    <row r="23" spans="1:14" x14ac:dyDescent="0.25">
      <c r="A23" s="2">
        <v>1968</v>
      </c>
      <c r="B23" s="180"/>
      <c r="C23" s="180"/>
      <c r="D23" s="180"/>
      <c r="E23" s="200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200"/>
      <c r="F24" s="200"/>
      <c r="G24" s="1"/>
      <c r="H24" s="2" t="s">
        <v>275</v>
      </c>
    </row>
    <row r="25" spans="1:14" x14ac:dyDescent="0.25">
      <c r="A25" s="133">
        <v>1970</v>
      </c>
      <c r="B25" s="17"/>
      <c r="C25" s="17"/>
      <c r="D25" s="17"/>
      <c r="E25" s="200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7"/>
      <c r="C26" s="17"/>
      <c r="D26" s="17"/>
      <c r="E26" s="200"/>
      <c r="F26" s="200"/>
      <c r="G26" s="1"/>
      <c r="H26" s="2" t="s">
        <v>277</v>
      </c>
    </row>
    <row r="27" spans="1:14" x14ac:dyDescent="0.25">
      <c r="A27" s="133">
        <v>1972</v>
      </c>
      <c r="B27" s="17"/>
      <c r="C27" s="17"/>
      <c r="D27" s="17"/>
      <c r="E27" s="200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7"/>
      <c r="C28" s="17"/>
      <c r="D28" s="17"/>
      <c r="E28" s="200"/>
      <c r="F28" s="200"/>
      <c r="G28" s="1"/>
      <c r="H28" s="2" t="s">
        <v>279</v>
      </c>
    </row>
    <row r="29" spans="1:14" x14ac:dyDescent="0.25">
      <c r="A29" s="133">
        <v>1974</v>
      </c>
      <c r="B29" s="17"/>
      <c r="C29" s="17"/>
      <c r="D29" s="17"/>
      <c r="E29" s="200"/>
      <c r="F29" s="200"/>
      <c r="G29" s="1"/>
      <c r="H29" s="2" t="s">
        <v>280</v>
      </c>
    </row>
    <row r="30" spans="1:14" x14ac:dyDescent="0.25">
      <c r="A30" s="133">
        <v>1975</v>
      </c>
      <c r="B30" s="17"/>
      <c r="C30" s="17"/>
      <c r="D30" s="17"/>
      <c r="E30" s="200"/>
      <c r="F30" s="200"/>
      <c r="G30" s="1"/>
      <c r="H30" s="2" t="s">
        <v>281</v>
      </c>
    </row>
    <row r="31" spans="1:14" x14ac:dyDescent="0.25">
      <c r="A31" s="133">
        <v>1976</v>
      </c>
      <c r="B31" s="20"/>
      <c r="C31" s="17"/>
      <c r="D31" s="17"/>
      <c r="E31" s="200"/>
      <c r="F31" s="200"/>
      <c r="G31" s="1"/>
      <c r="H31" s="2" t="s">
        <v>282</v>
      </c>
    </row>
    <row r="32" spans="1:14" x14ac:dyDescent="0.25">
      <c r="A32" s="133">
        <v>1977</v>
      </c>
      <c r="B32" s="20"/>
      <c r="C32" s="17"/>
      <c r="D32" s="17"/>
      <c r="E32" s="200"/>
      <c r="F32" s="200"/>
      <c r="G32" s="1"/>
      <c r="H32" s="2" t="s">
        <v>283</v>
      </c>
    </row>
    <row r="33" spans="1:10" x14ac:dyDescent="0.25">
      <c r="A33" s="133">
        <v>1978</v>
      </c>
      <c r="B33" s="20"/>
      <c r="C33" s="17"/>
      <c r="D33" s="17"/>
      <c r="E33" s="200"/>
      <c r="F33" s="200"/>
      <c r="G33" s="1"/>
      <c r="H33" s="2" t="s">
        <v>284</v>
      </c>
    </row>
    <row r="34" spans="1:10" x14ac:dyDescent="0.25">
      <c r="A34" s="133">
        <v>1979</v>
      </c>
      <c r="B34" s="17"/>
      <c r="C34" s="17"/>
      <c r="D34" s="17"/>
      <c r="E34" s="200"/>
      <c r="F34" s="200"/>
      <c r="G34" s="1"/>
      <c r="H34" s="2" t="s">
        <v>285</v>
      </c>
    </row>
    <row r="35" spans="1:10" x14ac:dyDescent="0.25">
      <c r="A35" s="2">
        <v>1980</v>
      </c>
      <c r="B35" s="1"/>
      <c r="C35" s="180"/>
      <c r="D35" s="180"/>
      <c r="E35" s="200">
        <f>SUM(B35:B44)</f>
        <v>0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2"/>
      <c r="C36" s="180"/>
      <c r="D36" s="180"/>
      <c r="E36" s="200"/>
      <c r="F36" s="200"/>
      <c r="G36" s="1"/>
      <c r="H36" s="2" t="s">
        <v>287</v>
      </c>
    </row>
    <row r="37" spans="1:10" x14ac:dyDescent="0.25">
      <c r="A37" s="2">
        <v>1982</v>
      </c>
      <c r="B37" s="182"/>
      <c r="C37" s="180"/>
      <c r="D37" s="180"/>
      <c r="E37" s="200"/>
      <c r="F37" s="200"/>
      <c r="G37" s="1"/>
      <c r="H37" s="2" t="s">
        <v>288</v>
      </c>
    </row>
    <row r="38" spans="1:10" x14ac:dyDescent="0.25">
      <c r="A38" s="2">
        <v>1983</v>
      </c>
      <c r="B38" s="182"/>
      <c r="C38" s="180"/>
      <c r="D38" s="180"/>
      <c r="E38" s="200"/>
      <c r="F38" s="200"/>
      <c r="G38" s="1"/>
      <c r="H38" s="2" t="s">
        <v>289</v>
      </c>
    </row>
    <row r="39" spans="1:10" x14ac:dyDescent="0.25">
      <c r="A39" s="2">
        <v>1984</v>
      </c>
      <c r="B39" s="182"/>
      <c r="C39" s="180"/>
      <c r="D39" s="180"/>
      <c r="E39" s="200"/>
      <c r="F39" s="200"/>
      <c r="G39" s="1"/>
      <c r="H39" s="2" t="s">
        <v>290</v>
      </c>
    </row>
    <row r="40" spans="1:10" x14ac:dyDescent="0.25">
      <c r="A40" s="2">
        <v>1985</v>
      </c>
      <c r="B40" s="182"/>
      <c r="C40" s="180"/>
      <c r="D40" s="180"/>
      <c r="E40" s="200"/>
      <c r="F40" s="200"/>
      <c r="G40" s="1"/>
      <c r="I40" s="11">
        <f>SUM(I4:I39)</f>
        <v>10</v>
      </c>
      <c r="J40" s="11">
        <f>I40+SUM(J4:J39)</f>
        <v>10</v>
      </c>
    </row>
    <row r="41" spans="1:10" x14ac:dyDescent="0.25">
      <c r="A41" s="2">
        <v>1986</v>
      </c>
      <c r="B41" s="182"/>
      <c r="C41" s="180"/>
      <c r="D41" s="180"/>
      <c r="E41" s="200"/>
      <c r="F41" s="200"/>
      <c r="G41" s="1"/>
    </row>
    <row r="42" spans="1:10" x14ac:dyDescent="0.25">
      <c r="A42" s="2">
        <v>1987</v>
      </c>
      <c r="B42" s="182"/>
      <c r="C42" s="180"/>
      <c r="D42" s="180"/>
      <c r="E42" s="200"/>
      <c r="F42" s="200"/>
      <c r="G42" s="1"/>
    </row>
    <row r="43" spans="1:10" x14ac:dyDescent="0.25">
      <c r="A43" s="2">
        <v>1988</v>
      </c>
      <c r="B43" s="182"/>
      <c r="C43" s="180"/>
      <c r="D43" s="180"/>
      <c r="E43" s="200"/>
      <c r="F43" s="200"/>
      <c r="G43" s="1"/>
    </row>
    <row r="44" spans="1:10" x14ac:dyDescent="0.25">
      <c r="A44" s="2">
        <v>1989</v>
      </c>
      <c r="B44" s="182"/>
      <c r="C44" s="180"/>
      <c r="D44" s="180"/>
      <c r="E44" s="200"/>
      <c r="F44" s="200"/>
      <c r="G44" s="1"/>
    </row>
    <row r="45" spans="1:10" x14ac:dyDescent="0.25">
      <c r="A45" s="133">
        <v>1990</v>
      </c>
      <c r="B45" s="20"/>
      <c r="C45" s="20"/>
      <c r="D45" s="20"/>
      <c r="E45" s="200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20"/>
      <c r="C46" s="20"/>
      <c r="D46" s="20"/>
      <c r="E46" s="200"/>
      <c r="F46" s="200"/>
      <c r="G46" s="1"/>
    </row>
    <row r="47" spans="1:10" x14ac:dyDescent="0.25">
      <c r="A47" s="133">
        <v>1992</v>
      </c>
      <c r="B47" s="20"/>
      <c r="C47" s="20"/>
      <c r="D47" s="20"/>
      <c r="E47" s="200"/>
      <c r="F47" s="200"/>
      <c r="G47" s="1"/>
    </row>
    <row r="48" spans="1:10" x14ac:dyDescent="0.25">
      <c r="A48" s="133">
        <v>1993</v>
      </c>
      <c r="B48" s="20"/>
      <c r="C48" s="20"/>
      <c r="D48" s="20"/>
      <c r="E48" s="200"/>
      <c r="F48" s="200"/>
      <c r="G48" s="1"/>
    </row>
    <row r="49" spans="1:7" x14ac:dyDescent="0.25">
      <c r="A49" s="133">
        <v>1994</v>
      </c>
      <c r="B49" s="20"/>
      <c r="C49" s="20"/>
      <c r="D49" s="20"/>
      <c r="E49" s="200"/>
      <c r="F49" s="200"/>
      <c r="G49" s="1"/>
    </row>
    <row r="50" spans="1:7" x14ac:dyDescent="0.25">
      <c r="A50" s="133">
        <v>1995</v>
      </c>
      <c r="B50" s="20"/>
      <c r="C50" s="20"/>
      <c r="D50" s="20"/>
      <c r="E50" s="200"/>
      <c r="F50" s="200"/>
      <c r="G50" s="1"/>
    </row>
    <row r="51" spans="1:7" x14ac:dyDescent="0.25">
      <c r="A51" s="133">
        <v>1996</v>
      </c>
      <c r="B51" s="17">
        <v>1</v>
      </c>
      <c r="C51" s="20"/>
      <c r="D51" s="20"/>
      <c r="E51" s="200"/>
      <c r="F51" s="200"/>
    </row>
    <row r="52" spans="1:7" x14ac:dyDescent="0.25">
      <c r="A52" s="133">
        <v>1997</v>
      </c>
      <c r="B52" s="20"/>
      <c r="C52" s="20"/>
      <c r="D52" s="20"/>
      <c r="E52" s="200"/>
      <c r="F52" s="200"/>
    </row>
    <row r="53" spans="1:7" x14ac:dyDescent="0.25">
      <c r="A53" s="133">
        <v>1998</v>
      </c>
      <c r="B53" s="20"/>
      <c r="C53" s="20"/>
      <c r="D53" s="20"/>
      <c r="E53" s="200"/>
      <c r="F53" s="200"/>
    </row>
    <row r="54" spans="1:7" x14ac:dyDescent="0.25">
      <c r="A54" s="133">
        <v>1999</v>
      </c>
      <c r="B54" s="20"/>
      <c r="C54" s="20"/>
      <c r="D54" s="20"/>
      <c r="E54" s="200"/>
      <c r="F54" s="200"/>
    </row>
    <row r="55" spans="1:7" x14ac:dyDescent="0.25">
      <c r="A55" s="2">
        <v>2000</v>
      </c>
      <c r="B55" s="182"/>
      <c r="C55" s="180"/>
      <c r="D55" s="180"/>
      <c r="E55" s="200">
        <f>SUM(B55:B64)</f>
        <v>3</v>
      </c>
      <c r="F55" s="200" t="s">
        <v>4376</v>
      </c>
    </row>
    <row r="56" spans="1:7" x14ac:dyDescent="0.25">
      <c r="A56" s="2">
        <v>2001</v>
      </c>
      <c r="B56" s="1">
        <v>1</v>
      </c>
      <c r="C56" s="180"/>
      <c r="D56" s="180"/>
      <c r="E56" s="200"/>
      <c r="F56" s="200"/>
    </row>
    <row r="57" spans="1:7" x14ac:dyDescent="0.25">
      <c r="A57" s="2">
        <v>2002</v>
      </c>
      <c r="B57" s="182"/>
      <c r="C57" s="180"/>
      <c r="D57" s="180"/>
      <c r="E57" s="200"/>
      <c r="F57" s="200"/>
    </row>
    <row r="58" spans="1:7" x14ac:dyDescent="0.25">
      <c r="A58" s="2">
        <v>2003</v>
      </c>
      <c r="B58" s="1"/>
      <c r="C58" s="180"/>
      <c r="D58" s="180"/>
      <c r="E58" s="200"/>
      <c r="F58" s="200"/>
    </row>
    <row r="59" spans="1:7" x14ac:dyDescent="0.25">
      <c r="A59" s="2">
        <v>2004</v>
      </c>
      <c r="B59" s="1"/>
      <c r="C59" s="180"/>
      <c r="D59" s="180"/>
      <c r="E59" s="200"/>
      <c r="F59" s="200"/>
    </row>
    <row r="60" spans="1:7" x14ac:dyDescent="0.25">
      <c r="A60" s="2">
        <v>2005</v>
      </c>
      <c r="B60" s="1">
        <v>1</v>
      </c>
      <c r="C60" s="180"/>
      <c r="D60" s="180"/>
      <c r="E60" s="200"/>
      <c r="F60" s="200"/>
    </row>
    <row r="61" spans="1:7" x14ac:dyDescent="0.25">
      <c r="A61" s="2">
        <v>2006</v>
      </c>
      <c r="B61" s="1">
        <v>1</v>
      </c>
      <c r="C61" s="180"/>
      <c r="D61" s="180"/>
      <c r="E61" s="200"/>
      <c r="F61" s="200"/>
    </row>
    <row r="62" spans="1:7" x14ac:dyDescent="0.25">
      <c r="A62" s="2">
        <v>2007</v>
      </c>
      <c r="B62" s="182"/>
      <c r="C62" s="180"/>
      <c r="D62" s="180"/>
      <c r="E62" s="200"/>
      <c r="F62" s="200"/>
    </row>
    <row r="63" spans="1:7" x14ac:dyDescent="0.25">
      <c r="A63" s="2">
        <v>2008</v>
      </c>
      <c r="B63" s="1"/>
      <c r="C63" s="180"/>
      <c r="D63" s="180"/>
      <c r="E63" s="200"/>
      <c r="F63" s="200"/>
    </row>
    <row r="64" spans="1:7" x14ac:dyDescent="0.25">
      <c r="A64" s="2">
        <v>2009</v>
      </c>
      <c r="B64" s="182"/>
      <c r="C64" s="180"/>
      <c r="D64" s="180"/>
      <c r="E64" s="200"/>
      <c r="F64" s="200"/>
    </row>
    <row r="65" spans="1:6" x14ac:dyDescent="0.25">
      <c r="A65" s="133">
        <v>2010</v>
      </c>
      <c r="B65" s="17"/>
      <c r="C65" s="20"/>
      <c r="D65" s="20"/>
      <c r="E65" s="200">
        <f>SUM(B65:B74)</f>
        <v>3</v>
      </c>
      <c r="F65" s="200" t="s">
        <v>4377</v>
      </c>
    </row>
    <row r="66" spans="1:6" x14ac:dyDescent="0.25">
      <c r="A66" s="133">
        <v>2011</v>
      </c>
      <c r="B66" s="17"/>
      <c r="C66" s="20"/>
      <c r="D66" s="20"/>
      <c r="E66" s="200"/>
      <c r="F66" s="200"/>
    </row>
    <row r="67" spans="1:6" x14ac:dyDescent="0.25">
      <c r="A67" s="133">
        <v>2012</v>
      </c>
      <c r="B67" s="20"/>
      <c r="C67" s="20"/>
      <c r="D67" s="20"/>
      <c r="E67" s="200"/>
      <c r="F67" s="200"/>
    </row>
    <row r="68" spans="1:6" x14ac:dyDescent="0.25">
      <c r="A68" s="133">
        <v>2013</v>
      </c>
      <c r="B68" s="17">
        <v>1</v>
      </c>
      <c r="C68" s="20"/>
      <c r="D68" s="20"/>
      <c r="E68" s="200"/>
      <c r="F68" s="200"/>
    </row>
    <row r="69" spans="1:6" x14ac:dyDescent="0.25">
      <c r="A69" s="133">
        <v>2014</v>
      </c>
      <c r="B69" s="20"/>
      <c r="C69" s="20"/>
      <c r="D69" s="20"/>
      <c r="E69" s="200"/>
      <c r="F69" s="200"/>
    </row>
    <row r="70" spans="1:6" x14ac:dyDescent="0.25">
      <c r="A70" s="133">
        <v>2015</v>
      </c>
      <c r="B70" s="17">
        <v>1</v>
      </c>
      <c r="C70" s="20"/>
      <c r="D70" s="20"/>
      <c r="E70" s="200"/>
      <c r="F70" s="200"/>
    </row>
    <row r="71" spans="1:6" x14ac:dyDescent="0.25">
      <c r="A71" s="133">
        <v>2016</v>
      </c>
      <c r="B71" s="20"/>
      <c r="C71" s="20"/>
      <c r="D71" s="20"/>
      <c r="E71" s="200"/>
      <c r="F71" s="200"/>
    </row>
    <row r="72" spans="1:6" x14ac:dyDescent="0.25">
      <c r="A72" s="133">
        <v>2017</v>
      </c>
      <c r="B72" s="17">
        <v>1</v>
      </c>
      <c r="C72" s="20"/>
      <c r="D72" s="20"/>
      <c r="E72" s="200"/>
      <c r="F72" s="200"/>
    </row>
    <row r="73" spans="1:6" x14ac:dyDescent="0.25">
      <c r="A73" s="133">
        <v>2018</v>
      </c>
      <c r="B73" s="17"/>
      <c r="C73" s="20"/>
      <c r="D73" s="20"/>
      <c r="E73" s="200"/>
      <c r="F73" s="200"/>
    </row>
    <row r="74" spans="1:6" x14ac:dyDescent="0.25">
      <c r="A74" s="133">
        <v>2019</v>
      </c>
      <c r="B74" s="20"/>
      <c r="C74" s="20"/>
      <c r="D74" s="20"/>
      <c r="E74" s="200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D78" s="1"/>
      <c r="E78" s="200"/>
      <c r="F78" s="200"/>
    </row>
    <row r="79" spans="1:6" x14ac:dyDescent="0.25">
      <c r="A79" s="2">
        <v>2024</v>
      </c>
      <c r="B79" s="1"/>
      <c r="D79" s="1"/>
      <c r="E79" s="200"/>
      <c r="F79" s="200"/>
    </row>
    <row r="80" spans="1:6" x14ac:dyDescent="0.25">
      <c r="A80" s="2">
        <v>2025</v>
      </c>
      <c r="B80" s="1"/>
      <c r="D80" s="1"/>
      <c r="E80" s="200"/>
      <c r="F80" s="200"/>
    </row>
    <row r="81" spans="1:6" x14ac:dyDescent="0.25">
      <c r="A81" s="2">
        <v>2026</v>
      </c>
      <c r="B81" s="1"/>
      <c r="D81" s="1"/>
      <c r="E81" s="200"/>
      <c r="F81" s="200"/>
    </row>
    <row r="82" spans="1:6" x14ac:dyDescent="0.25">
      <c r="A82" s="2">
        <v>2027</v>
      </c>
      <c r="B82" s="1"/>
      <c r="D82" s="1"/>
      <c r="E82" s="200"/>
      <c r="F82" s="200"/>
    </row>
    <row r="83" spans="1:6" x14ac:dyDescent="0.25">
      <c r="A83" s="2">
        <v>2028</v>
      </c>
      <c r="B83" s="1"/>
      <c r="D83" s="1"/>
      <c r="E83" s="200"/>
      <c r="F83" s="200"/>
    </row>
    <row r="84" spans="1:6" x14ac:dyDescent="0.25">
      <c r="A84" s="2">
        <v>2029</v>
      </c>
      <c r="B84" s="1"/>
      <c r="D84" s="1"/>
      <c r="E84" s="200"/>
      <c r="F84" s="200"/>
    </row>
    <row r="85" spans="1:6" x14ac:dyDescent="0.25">
      <c r="B85" s="19">
        <f>SUM(B4:B84)</f>
        <v>10</v>
      </c>
      <c r="C85" s="19">
        <f>B85+SUM(C4:C84)</f>
        <v>10</v>
      </c>
    </row>
  </sheetData>
  <mergeCells count="20">
    <mergeCell ref="A1:W1"/>
    <mergeCell ref="A2:F2"/>
    <mergeCell ref="H2:J2"/>
    <mergeCell ref="L2:N2"/>
    <mergeCell ref="E5:E14"/>
    <mergeCell ref="F5:F14"/>
    <mergeCell ref="F75:F84"/>
    <mergeCell ref="E75:E84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2"/>
      <c r="C4" s="180"/>
      <c r="D4" s="180"/>
      <c r="E4" s="1">
        <v>0</v>
      </c>
      <c r="F4" s="1"/>
      <c r="G4" s="1"/>
      <c r="H4" s="2" t="s">
        <v>255</v>
      </c>
      <c r="L4" s="2" t="s">
        <v>291</v>
      </c>
      <c r="M4" s="2">
        <v>2</v>
      </c>
    </row>
    <row r="5" spans="1:23" x14ac:dyDescent="0.25">
      <c r="A5" s="133">
        <v>1950</v>
      </c>
      <c r="B5" s="16"/>
      <c r="C5" s="16"/>
      <c r="D5" s="16"/>
      <c r="E5" s="200">
        <f>SUM(B5:B14)</f>
        <v>0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200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200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200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200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200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200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200"/>
      <c r="F12" s="200"/>
      <c r="G12" s="1"/>
      <c r="H12" s="2" t="s">
        <v>263</v>
      </c>
      <c r="L12" s="2" t="s">
        <v>299</v>
      </c>
      <c r="M12" s="2">
        <v>5</v>
      </c>
    </row>
    <row r="13" spans="1:23" x14ac:dyDescent="0.25">
      <c r="A13" s="133">
        <v>1958</v>
      </c>
      <c r="B13" s="16"/>
      <c r="C13" s="16"/>
      <c r="D13" s="16"/>
      <c r="E13" s="200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200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200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200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200"/>
      <c r="F17" s="200"/>
      <c r="G17" s="1"/>
      <c r="H17" s="2" t="s">
        <v>268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200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200"/>
      <c r="F19" s="200"/>
      <c r="G19" s="1"/>
      <c r="H19" s="2" t="s">
        <v>270</v>
      </c>
      <c r="I19" s="2">
        <v>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200"/>
      <c r="F20" s="200"/>
      <c r="G20" s="1"/>
      <c r="H20" s="2" t="s">
        <v>271</v>
      </c>
      <c r="I20" s="2">
        <v>2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200"/>
      <c r="F21" s="200"/>
      <c r="G21" s="1"/>
      <c r="H21" s="2" t="s">
        <v>272</v>
      </c>
      <c r="I21" s="2">
        <v>1</v>
      </c>
      <c r="M21" s="11">
        <f>SUM(M4:M20)</f>
        <v>18</v>
      </c>
      <c r="N21" s="11">
        <f>M21+SUM(N4:N20)</f>
        <v>18</v>
      </c>
    </row>
    <row r="22" spans="1:14" x14ac:dyDescent="0.25">
      <c r="A22" s="2">
        <v>1967</v>
      </c>
      <c r="B22" s="180"/>
      <c r="C22" s="180"/>
      <c r="D22" s="180"/>
      <c r="E22" s="200"/>
      <c r="F22" s="200"/>
      <c r="G22" s="1"/>
      <c r="H22" s="2" t="s">
        <v>273</v>
      </c>
      <c r="I22" s="2">
        <v>3</v>
      </c>
    </row>
    <row r="23" spans="1:14" x14ac:dyDescent="0.25">
      <c r="A23" s="2">
        <v>1968</v>
      </c>
      <c r="B23" s="180"/>
      <c r="C23" s="180"/>
      <c r="D23" s="180"/>
      <c r="E23" s="200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200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7"/>
      <c r="C25" s="17"/>
      <c r="D25" s="17"/>
      <c r="E25" s="200">
        <f>SUM(B25:B34)</f>
        <v>2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7"/>
      <c r="C26" s="17"/>
      <c r="D26" s="17"/>
      <c r="E26" s="200"/>
      <c r="F26" s="200"/>
      <c r="G26" s="1"/>
      <c r="H26" s="2" t="s">
        <v>277</v>
      </c>
    </row>
    <row r="27" spans="1:14" x14ac:dyDescent="0.25">
      <c r="A27" s="133">
        <v>1972</v>
      </c>
      <c r="B27" s="17"/>
      <c r="C27" s="17"/>
      <c r="D27" s="17"/>
      <c r="E27" s="200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7"/>
      <c r="C28" s="17"/>
      <c r="D28" s="17"/>
      <c r="E28" s="200"/>
      <c r="F28" s="200"/>
      <c r="G28" s="1"/>
      <c r="H28" s="2" t="s">
        <v>279</v>
      </c>
    </row>
    <row r="29" spans="1:14" x14ac:dyDescent="0.25">
      <c r="A29" s="133">
        <v>1974</v>
      </c>
      <c r="B29" s="17"/>
      <c r="C29" s="17"/>
      <c r="D29" s="17"/>
      <c r="E29" s="200"/>
      <c r="F29" s="200"/>
      <c r="G29" s="1"/>
      <c r="H29" s="2" t="s">
        <v>280</v>
      </c>
    </row>
    <row r="30" spans="1:14" x14ac:dyDescent="0.25">
      <c r="A30" s="133">
        <v>1975</v>
      </c>
      <c r="B30" s="17"/>
      <c r="C30" s="17"/>
      <c r="D30" s="17"/>
      <c r="E30" s="200"/>
      <c r="F30" s="200"/>
      <c r="G30" s="1"/>
      <c r="H30" s="2" t="s">
        <v>281</v>
      </c>
    </row>
    <row r="31" spans="1:14" x14ac:dyDescent="0.25">
      <c r="A31" s="133">
        <v>1976</v>
      </c>
      <c r="B31" s="20"/>
      <c r="C31" s="17"/>
      <c r="D31" s="17"/>
      <c r="E31" s="200"/>
      <c r="F31" s="200"/>
      <c r="G31" s="1"/>
      <c r="H31" s="2" t="s">
        <v>282</v>
      </c>
    </row>
    <row r="32" spans="1:14" x14ac:dyDescent="0.25">
      <c r="A32" s="133">
        <v>1977</v>
      </c>
      <c r="B32" s="20"/>
      <c r="C32" s="17"/>
      <c r="D32" s="17"/>
      <c r="E32" s="200"/>
      <c r="F32" s="200"/>
      <c r="G32" s="1"/>
      <c r="H32" s="2" t="s">
        <v>283</v>
      </c>
    </row>
    <row r="33" spans="1:10" x14ac:dyDescent="0.25">
      <c r="A33" s="133">
        <v>1978</v>
      </c>
      <c r="B33" s="20"/>
      <c r="C33" s="17"/>
      <c r="D33" s="17"/>
      <c r="E33" s="200"/>
      <c r="F33" s="200"/>
      <c r="G33" s="1"/>
      <c r="H33" s="2" t="s">
        <v>284</v>
      </c>
    </row>
    <row r="34" spans="1:10" x14ac:dyDescent="0.25">
      <c r="A34" s="133">
        <v>1979</v>
      </c>
      <c r="B34" s="17">
        <v>2</v>
      </c>
      <c r="C34" s="17"/>
      <c r="D34" s="17"/>
      <c r="E34" s="200"/>
      <c r="F34" s="200"/>
      <c r="G34" s="1"/>
      <c r="H34" s="2" t="s">
        <v>285</v>
      </c>
    </row>
    <row r="35" spans="1:10" x14ac:dyDescent="0.25">
      <c r="A35" s="2">
        <v>1980</v>
      </c>
      <c r="B35" s="1">
        <v>1</v>
      </c>
      <c r="C35" s="180"/>
      <c r="D35" s="180"/>
      <c r="E35" s="200">
        <f>SUM(B35:B44)</f>
        <v>1</v>
      </c>
      <c r="F35" s="200" t="s">
        <v>4374</v>
      </c>
      <c r="G35" s="1"/>
      <c r="H35" s="2" t="s">
        <v>286</v>
      </c>
      <c r="I35" s="2">
        <v>2</v>
      </c>
    </row>
    <row r="36" spans="1:10" x14ac:dyDescent="0.25">
      <c r="A36" s="2">
        <v>1981</v>
      </c>
      <c r="B36" s="182"/>
      <c r="C36" s="180"/>
      <c r="D36" s="180"/>
      <c r="E36" s="200"/>
      <c r="F36" s="200"/>
      <c r="G36" s="1"/>
      <c r="H36" s="2" t="s">
        <v>287</v>
      </c>
    </row>
    <row r="37" spans="1:10" x14ac:dyDescent="0.25">
      <c r="A37" s="2">
        <v>1982</v>
      </c>
      <c r="B37" s="182"/>
      <c r="C37" s="180"/>
      <c r="D37" s="180"/>
      <c r="E37" s="200"/>
      <c r="F37" s="200"/>
      <c r="G37" s="1"/>
      <c r="H37" s="2" t="s">
        <v>288</v>
      </c>
    </row>
    <row r="38" spans="1:10" x14ac:dyDescent="0.25">
      <c r="A38" s="2">
        <v>1983</v>
      </c>
      <c r="B38" s="182"/>
      <c r="C38" s="180"/>
      <c r="D38" s="180"/>
      <c r="E38" s="200"/>
      <c r="F38" s="200"/>
      <c r="G38" s="1"/>
      <c r="H38" s="2" t="s">
        <v>289</v>
      </c>
      <c r="I38" s="2">
        <v>2</v>
      </c>
    </row>
    <row r="39" spans="1:10" x14ac:dyDescent="0.25">
      <c r="A39" s="2">
        <v>1984</v>
      </c>
      <c r="B39" s="182"/>
      <c r="C39" s="180"/>
      <c r="D39" s="180"/>
      <c r="E39" s="200"/>
      <c r="F39" s="200"/>
      <c r="G39" s="1"/>
      <c r="H39" s="2" t="s">
        <v>290</v>
      </c>
      <c r="I39" s="2">
        <v>1</v>
      </c>
    </row>
    <row r="40" spans="1:10" x14ac:dyDescent="0.25">
      <c r="A40" s="2">
        <v>1985</v>
      </c>
      <c r="B40" s="182"/>
      <c r="C40" s="180"/>
      <c r="D40" s="180"/>
      <c r="E40" s="200"/>
      <c r="F40" s="200"/>
      <c r="G40" s="1"/>
      <c r="I40" s="11">
        <f>SUM(I4:I39)</f>
        <v>17</v>
      </c>
      <c r="J40" s="11">
        <f>I40+SUM(J4:J39)</f>
        <v>17</v>
      </c>
    </row>
    <row r="41" spans="1:10" x14ac:dyDescent="0.25">
      <c r="A41" s="2">
        <v>1986</v>
      </c>
      <c r="B41" s="182"/>
      <c r="C41" s="180"/>
      <c r="D41" s="180"/>
      <c r="E41" s="200"/>
      <c r="F41" s="200"/>
      <c r="G41" s="1"/>
    </row>
    <row r="42" spans="1:10" x14ac:dyDescent="0.25">
      <c r="A42" s="2">
        <v>1987</v>
      </c>
      <c r="B42" s="182"/>
      <c r="C42" s="180"/>
      <c r="D42" s="180"/>
      <c r="E42" s="200"/>
      <c r="F42" s="200"/>
      <c r="G42" s="1"/>
    </row>
    <row r="43" spans="1:10" x14ac:dyDescent="0.25">
      <c r="A43" s="2">
        <v>1988</v>
      </c>
      <c r="B43" s="182"/>
      <c r="C43" s="180"/>
      <c r="D43" s="180"/>
      <c r="E43" s="200"/>
      <c r="F43" s="200"/>
      <c r="G43" s="1"/>
    </row>
    <row r="44" spans="1:10" x14ac:dyDescent="0.25">
      <c r="A44" s="2">
        <v>1989</v>
      </c>
      <c r="B44" s="182"/>
      <c r="C44" s="180"/>
      <c r="D44" s="180"/>
      <c r="E44" s="200"/>
      <c r="F44" s="200"/>
      <c r="G44" s="1"/>
    </row>
    <row r="45" spans="1:10" x14ac:dyDescent="0.25">
      <c r="A45" s="133">
        <v>1990</v>
      </c>
      <c r="B45" s="20"/>
      <c r="C45" s="20"/>
      <c r="D45" s="20"/>
      <c r="E45" s="200">
        <f>SUM(B45:B54)</f>
        <v>0</v>
      </c>
      <c r="F45" s="200" t="s">
        <v>4375</v>
      </c>
      <c r="G45" s="1"/>
    </row>
    <row r="46" spans="1:10" x14ac:dyDescent="0.25">
      <c r="A46" s="133">
        <v>1991</v>
      </c>
      <c r="B46" s="20"/>
      <c r="C46" s="20"/>
      <c r="D46" s="20"/>
      <c r="E46" s="200"/>
      <c r="F46" s="200"/>
      <c r="G46" s="1"/>
    </row>
    <row r="47" spans="1:10" x14ac:dyDescent="0.25">
      <c r="A47" s="133">
        <v>1992</v>
      </c>
      <c r="B47" s="20"/>
      <c r="C47" s="20"/>
      <c r="D47" s="20"/>
      <c r="E47" s="200"/>
      <c r="F47" s="200"/>
      <c r="G47" s="1"/>
    </row>
    <row r="48" spans="1:10" x14ac:dyDescent="0.25">
      <c r="A48" s="133">
        <v>1993</v>
      </c>
      <c r="B48" s="20"/>
      <c r="C48" s="20"/>
      <c r="D48" s="20"/>
      <c r="E48" s="200"/>
      <c r="F48" s="200"/>
      <c r="G48" s="1"/>
    </row>
    <row r="49" spans="1:7" x14ac:dyDescent="0.25">
      <c r="A49" s="133">
        <v>1994</v>
      </c>
      <c r="B49" s="20"/>
      <c r="C49" s="20"/>
      <c r="D49" s="20"/>
      <c r="E49" s="200"/>
      <c r="F49" s="200"/>
      <c r="G49" s="1"/>
    </row>
    <row r="50" spans="1:7" x14ac:dyDescent="0.25">
      <c r="A50" s="133">
        <v>1995</v>
      </c>
      <c r="B50" s="20"/>
      <c r="C50" s="20"/>
      <c r="D50" s="20"/>
      <c r="E50" s="200"/>
      <c r="F50" s="200"/>
      <c r="G50" s="1"/>
    </row>
    <row r="51" spans="1:7" x14ac:dyDescent="0.25">
      <c r="A51" s="133">
        <v>1996</v>
      </c>
      <c r="B51" s="20"/>
      <c r="C51" s="20"/>
      <c r="D51" s="20"/>
      <c r="E51" s="200"/>
      <c r="F51" s="200"/>
    </row>
    <row r="52" spans="1:7" x14ac:dyDescent="0.25">
      <c r="A52" s="133">
        <v>1997</v>
      </c>
      <c r="B52" s="20"/>
      <c r="C52" s="20"/>
      <c r="D52" s="20"/>
      <c r="E52" s="200"/>
      <c r="F52" s="200"/>
    </row>
    <row r="53" spans="1:7" x14ac:dyDescent="0.25">
      <c r="A53" s="133">
        <v>1998</v>
      </c>
      <c r="B53" s="20"/>
      <c r="C53" s="20"/>
      <c r="D53" s="20"/>
      <c r="E53" s="200"/>
      <c r="F53" s="200"/>
    </row>
    <row r="54" spans="1:7" x14ac:dyDescent="0.25">
      <c r="A54" s="133">
        <v>1999</v>
      </c>
      <c r="B54" s="20"/>
      <c r="C54" s="20"/>
      <c r="D54" s="20"/>
      <c r="E54" s="200"/>
      <c r="F54" s="200"/>
    </row>
    <row r="55" spans="1:7" x14ac:dyDescent="0.25">
      <c r="A55" s="2">
        <v>2000</v>
      </c>
      <c r="B55" s="182"/>
      <c r="C55" s="180"/>
      <c r="D55" s="180"/>
      <c r="E55" s="200">
        <f>SUM(B55:B64)</f>
        <v>5</v>
      </c>
      <c r="F55" s="200" t="s">
        <v>4376</v>
      </c>
    </row>
    <row r="56" spans="1:7" x14ac:dyDescent="0.25">
      <c r="A56" s="2">
        <v>2001</v>
      </c>
      <c r="B56" s="182"/>
      <c r="C56" s="180"/>
      <c r="D56" s="180"/>
      <c r="E56" s="200"/>
      <c r="F56" s="200"/>
    </row>
    <row r="57" spans="1:7" x14ac:dyDescent="0.25">
      <c r="A57" s="2">
        <v>2002</v>
      </c>
      <c r="B57" s="182"/>
      <c r="C57" s="180"/>
      <c r="D57" s="180"/>
      <c r="E57" s="200"/>
      <c r="F57" s="200"/>
    </row>
    <row r="58" spans="1:7" x14ac:dyDescent="0.25">
      <c r="A58" s="2">
        <v>2003</v>
      </c>
      <c r="B58" s="1">
        <v>1</v>
      </c>
      <c r="C58" s="180"/>
      <c r="D58" s="180"/>
      <c r="E58" s="200"/>
      <c r="F58" s="200"/>
    </row>
    <row r="59" spans="1:7" x14ac:dyDescent="0.25">
      <c r="A59" s="2">
        <v>2004</v>
      </c>
      <c r="B59" s="1">
        <v>1</v>
      </c>
      <c r="C59" s="180"/>
      <c r="D59" s="180"/>
      <c r="E59" s="200"/>
      <c r="F59" s="200"/>
    </row>
    <row r="60" spans="1:7" x14ac:dyDescent="0.25">
      <c r="A60" s="2">
        <v>2005</v>
      </c>
      <c r="B60" s="1">
        <v>1</v>
      </c>
      <c r="C60" s="180"/>
      <c r="D60" s="180"/>
      <c r="E60" s="200"/>
      <c r="F60" s="200"/>
    </row>
    <row r="61" spans="1:7" x14ac:dyDescent="0.25">
      <c r="A61" s="2">
        <v>2006</v>
      </c>
      <c r="B61" s="1">
        <v>1</v>
      </c>
      <c r="C61" s="180"/>
      <c r="D61" s="180"/>
      <c r="E61" s="200"/>
      <c r="F61" s="200"/>
    </row>
    <row r="62" spans="1:7" x14ac:dyDescent="0.25">
      <c r="A62" s="2">
        <v>2007</v>
      </c>
      <c r="B62" s="182"/>
      <c r="C62" s="180"/>
      <c r="D62" s="180"/>
      <c r="E62" s="200"/>
      <c r="F62" s="200"/>
    </row>
    <row r="63" spans="1:7" x14ac:dyDescent="0.25">
      <c r="A63" s="2">
        <v>2008</v>
      </c>
      <c r="B63" s="1">
        <v>1</v>
      </c>
      <c r="C63" s="180"/>
      <c r="D63" s="180"/>
      <c r="E63" s="200"/>
      <c r="F63" s="200"/>
    </row>
    <row r="64" spans="1:7" x14ac:dyDescent="0.25">
      <c r="A64" s="2">
        <v>2009</v>
      </c>
      <c r="B64" s="182"/>
      <c r="C64" s="180"/>
      <c r="D64" s="180"/>
      <c r="E64" s="200"/>
      <c r="F64" s="200"/>
    </row>
    <row r="65" spans="1:6" x14ac:dyDescent="0.25">
      <c r="A65" s="133">
        <v>2010</v>
      </c>
      <c r="B65" s="17">
        <v>1</v>
      </c>
      <c r="C65" s="20"/>
      <c r="D65" s="20"/>
      <c r="E65" s="200">
        <f>SUM(B65:B74)</f>
        <v>5</v>
      </c>
      <c r="F65" s="200" t="s">
        <v>4377</v>
      </c>
    </row>
    <row r="66" spans="1:6" x14ac:dyDescent="0.25">
      <c r="A66" s="133">
        <v>2011</v>
      </c>
      <c r="B66" s="17">
        <v>1</v>
      </c>
      <c r="C66" s="20"/>
      <c r="D66" s="20"/>
      <c r="E66" s="200"/>
      <c r="F66" s="200"/>
    </row>
    <row r="67" spans="1:6" x14ac:dyDescent="0.25">
      <c r="A67" s="133">
        <v>2012</v>
      </c>
      <c r="B67" s="20"/>
      <c r="C67" s="20"/>
      <c r="D67" s="20"/>
      <c r="E67" s="200"/>
      <c r="F67" s="200"/>
    </row>
    <row r="68" spans="1:6" x14ac:dyDescent="0.25">
      <c r="A68" s="133">
        <v>2013</v>
      </c>
      <c r="B68" s="20"/>
      <c r="C68" s="20"/>
      <c r="D68" s="20"/>
      <c r="E68" s="200"/>
      <c r="F68" s="200"/>
    </row>
    <row r="69" spans="1:6" x14ac:dyDescent="0.25">
      <c r="A69" s="133">
        <v>2014</v>
      </c>
      <c r="B69" s="20"/>
      <c r="C69" s="20"/>
      <c r="D69" s="20"/>
      <c r="E69" s="200"/>
      <c r="F69" s="200"/>
    </row>
    <row r="70" spans="1:6" x14ac:dyDescent="0.25">
      <c r="A70" s="133">
        <v>2015</v>
      </c>
      <c r="B70" s="17">
        <v>2</v>
      </c>
      <c r="C70" s="20"/>
      <c r="D70" s="20"/>
      <c r="E70" s="200"/>
      <c r="F70" s="200"/>
    </row>
    <row r="71" spans="1:6" x14ac:dyDescent="0.25">
      <c r="A71" s="133">
        <v>2016</v>
      </c>
      <c r="B71" s="20"/>
      <c r="C71" s="20"/>
      <c r="D71" s="20"/>
      <c r="E71" s="200"/>
      <c r="F71" s="200"/>
    </row>
    <row r="72" spans="1:6" x14ac:dyDescent="0.25">
      <c r="A72" s="133">
        <v>2017</v>
      </c>
      <c r="B72" s="20"/>
      <c r="C72" s="20"/>
      <c r="D72" s="20"/>
      <c r="E72" s="200"/>
      <c r="F72" s="200"/>
    </row>
    <row r="73" spans="1:6" x14ac:dyDescent="0.25">
      <c r="A73" s="133">
        <v>2018</v>
      </c>
      <c r="B73" s="17">
        <v>1</v>
      </c>
      <c r="C73" s="20"/>
      <c r="D73" s="20"/>
      <c r="E73" s="200"/>
      <c r="F73" s="200"/>
    </row>
    <row r="74" spans="1:6" x14ac:dyDescent="0.25">
      <c r="A74" s="133">
        <v>2019</v>
      </c>
      <c r="B74" s="20"/>
      <c r="C74" s="20"/>
      <c r="D74" s="20"/>
      <c r="E74" s="200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17</v>
      </c>
      <c r="C85" s="19">
        <f>B85+SUM(C4:C84)</f>
        <v>17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I4" s="2">
        <v>3</v>
      </c>
      <c r="L4" s="2" t="s">
        <v>291</v>
      </c>
      <c r="M4" s="2">
        <v>5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6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4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  <c r="M10" s="2">
        <v>4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  <c r="M11" s="2">
        <v>18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2</v>
      </c>
      <c r="L12" s="2" t="s">
        <v>299</v>
      </c>
      <c r="M12" s="2">
        <v>20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3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5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65</v>
      </c>
      <c r="N21" s="11">
        <f>M21+SUM(N4:N20)</f>
        <v>65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3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7</v>
      </c>
      <c r="F35" s="200" t="s">
        <v>4374</v>
      </c>
      <c r="G35" s="1"/>
      <c r="H35" s="2" t="s">
        <v>286</v>
      </c>
      <c r="I35" s="2">
        <v>2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3</v>
      </c>
    </row>
    <row r="38" spans="1:1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  <c r="I38" s="2">
        <v>2</v>
      </c>
    </row>
    <row r="39" spans="1:10" x14ac:dyDescent="0.25">
      <c r="A39" s="2">
        <v>1984</v>
      </c>
      <c r="B39" s="180">
        <v>1</v>
      </c>
      <c r="C39" s="180"/>
      <c r="D39" s="180">
        <v>1</v>
      </c>
      <c r="E39" s="199"/>
      <c r="F39" s="200"/>
      <c r="G39" s="1"/>
      <c r="H39" s="2" t="s">
        <v>290</v>
      </c>
      <c r="I39" s="2">
        <v>1</v>
      </c>
    </row>
    <row r="40" spans="1:10" x14ac:dyDescent="0.25">
      <c r="A40" s="2">
        <v>1985</v>
      </c>
      <c r="B40" s="180"/>
      <c r="C40" s="180"/>
      <c r="D40" s="180">
        <v>1</v>
      </c>
      <c r="E40" s="199"/>
      <c r="F40" s="200"/>
      <c r="G40" s="1"/>
      <c r="I40" s="11">
        <f>SUM(I4:I39)</f>
        <v>63</v>
      </c>
      <c r="J40" s="11">
        <f>I40+SUM(J4:J39)</f>
        <v>63</v>
      </c>
    </row>
    <row r="41" spans="1:10" x14ac:dyDescent="0.25">
      <c r="A41" s="2">
        <v>1986</v>
      </c>
      <c r="B41" s="180">
        <v>2</v>
      </c>
      <c r="C41" s="180"/>
      <c r="D41" s="180">
        <v>1</v>
      </c>
      <c r="E41" s="199"/>
      <c r="F41" s="200"/>
      <c r="G41" s="1"/>
    </row>
    <row r="42" spans="1:10" x14ac:dyDescent="0.25">
      <c r="A42" s="2">
        <v>1987</v>
      </c>
      <c r="B42" s="180">
        <v>1</v>
      </c>
      <c r="C42" s="180"/>
      <c r="D42" s="180">
        <v>1</v>
      </c>
      <c r="E42" s="199"/>
      <c r="F42" s="200"/>
      <c r="G42" s="1"/>
    </row>
    <row r="43" spans="1:10" x14ac:dyDescent="0.25">
      <c r="A43" s="2">
        <v>1988</v>
      </c>
      <c r="B43" s="180">
        <v>1</v>
      </c>
      <c r="C43" s="180"/>
      <c r="D43" s="180">
        <v>1</v>
      </c>
      <c r="E43" s="199"/>
      <c r="F43" s="200"/>
      <c r="G43" s="1"/>
    </row>
    <row r="44" spans="1:10" x14ac:dyDescent="0.25">
      <c r="A44" s="2">
        <v>1989</v>
      </c>
      <c r="B44" s="180">
        <v>1</v>
      </c>
      <c r="C44" s="180"/>
      <c r="D44" s="180">
        <v>1</v>
      </c>
      <c r="E44" s="199"/>
      <c r="F44" s="200"/>
      <c r="G44" s="1"/>
    </row>
    <row r="45" spans="1:10" x14ac:dyDescent="0.25">
      <c r="A45" s="133">
        <v>1990</v>
      </c>
      <c r="B45" s="16">
        <v>2</v>
      </c>
      <c r="C45" s="16"/>
      <c r="D45" s="16">
        <v>2</v>
      </c>
      <c r="E45" s="199">
        <f>SUM(B45:B54)</f>
        <v>18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>
        <v>1</v>
      </c>
      <c r="E46" s="199"/>
      <c r="F46" s="200"/>
      <c r="G46" s="1"/>
    </row>
    <row r="47" spans="1:10" x14ac:dyDescent="0.25">
      <c r="A47" s="133">
        <v>1992</v>
      </c>
      <c r="B47" s="16">
        <v>2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4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3</v>
      </c>
      <c r="C50" s="16"/>
      <c r="D50" s="16">
        <v>2</v>
      </c>
      <c r="E50" s="199"/>
      <c r="F50" s="200"/>
      <c r="G50" s="1"/>
    </row>
    <row r="51" spans="1:7" x14ac:dyDescent="0.25">
      <c r="A51" s="133">
        <v>1996</v>
      </c>
      <c r="B51" s="16"/>
      <c r="C51" s="16"/>
      <c r="D51" s="16">
        <v>2</v>
      </c>
      <c r="E51" s="199"/>
      <c r="F51" s="200"/>
    </row>
    <row r="52" spans="1:7" x14ac:dyDescent="0.25">
      <c r="A52" s="133">
        <v>1997</v>
      </c>
      <c r="B52" s="16"/>
      <c r="C52" s="16"/>
      <c r="D52" s="16">
        <v>1</v>
      </c>
      <c r="E52" s="199"/>
      <c r="F52" s="200"/>
    </row>
    <row r="53" spans="1:7" x14ac:dyDescent="0.25">
      <c r="A53" s="133">
        <v>1998</v>
      </c>
      <c r="B53" s="16">
        <v>2</v>
      </c>
      <c r="C53" s="16"/>
      <c r="D53" s="16">
        <v>2</v>
      </c>
      <c r="E53" s="199"/>
      <c r="F53" s="200"/>
    </row>
    <row r="54" spans="1:7" x14ac:dyDescent="0.25">
      <c r="A54" s="133">
        <v>1999</v>
      </c>
      <c r="B54" s="16">
        <v>3</v>
      </c>
      <c r="C54" s="16"/>
      <c r="D54" s="16">
        <v>2</v>
      </c>
      <c r="E54" s="199"/>
      <c r="F54" s="200"/>
    </row>
    <row r="55" spans="1:7" x14ac:dyDescent="0.25">
      <c r="A55" s="2">
        <v>2000</v>
      </c>
      <c r="B55" s="180">
        <v>1</v>
      </c>
      <c r="C55" s="180"/>
      <c r="D55" s="180">
        <v>2</v>
      </c>
      <c r="E55" s="199">
        <f>SUM(B55:B64)</f>
        <v>19</v>
      </c>
      <c r="F55" s="200" t="s">
        <v>4376</v>
      </c>
    </row>
    <row r="56" spans="1:7" x14ac:dyDescent="0.25">
      <c r="A56" s="2">
        <v>2001</v>
      </c>
      <c r="B56" s="180">
        <v>3</v>
      </c>
      <c r="C56" s="180"/>
      <c r="D56" s="180">
        <v>1</v>
      </c>
      <c r="E56" s="199"/>
      <c r="F56" s="200"/>
    </row>
    <row r="57" spans="1:7" x14ac:dyDescent="0.25">
      <c r="A57" s="2">
        <v>2002</v>
      </c>
      <c r="B57" s="180"/>
      <c r="C57" s="180"/>
      <c r="D57" s="180">
        <v>2</v>
      </c>
      <c r="E57" s="199"/>
      <c r="F57" s="200"/>
    </row>
    <row r="58" spans="1:7" x14ac:dyDescent="0.25">
      <c r="A58" s="2">
        <v>2003</v>
      </c>
      <c r="B58" s="180">
        <v>1</v>
      </c>
      <c r="C58" s="180"/>
      <c r="D58" s="180">
        <v>1</v>
      </c>
      <c r="E58" s="199"/>
      <c r="F58" s="200"/>
    </row>
    <row r="59" spans="1:7" x14ac:dyDescent="0.25">
      <c r="A59" s="2">
        <v>2004</v>
      </c>
      <c r="B59" s="180">
        <v>1</v>
      </c>
      <c r="C59" s="180"/>
      <c r="D59" s="180">
        <v>1</v>
      </c>
      <c r="E59" s="199"/>
      <c r="F59" s="200"/>
    </row>
    <row r="60" spans="1:7" x14ac:dyDescent="0.25">
      <c r="A60" s="2">
        <v>2005</v>
      </c>
      <c r="B60" s="180">
        <v>4</v>
      </c>
      <c r="C60" s="180"/>
      <c r="D60" s="180">
        <v>1</v>
      </c>
      <c r="E60" s="199"/>
      <c r="F60" s="200"/>
    </row>
    <row r="61" spans="1:7" x14ac:dyDescent="0.25">
      <c r="A61" s="2">
        <v>2006</v>
      </c>
      <c r="B61" s="180">
        <v>2</v>
      </c>
      <c r="C61" s="180"/>
      <c r="D61" s="180">
        <v>2</v>
      </c>
      <c r="E61" s="199"/>
      <c r="F61" s="200"/>
    </row>
    <row r="62" spans="1:7" x14ac:dyDescent="0.25">
      <c r="A62" s="2">
        <v>2007</v>
      </c>
      <c r="B62" s="180">
        <v>1</v>
      </c>
      <c r="C62" s="180"/>
      <c r="D62" s="180">
        <v>2</v>
      </c>
      <c r="E62" s="199"/>
      <c r="F62" s="200"/>
    </row>
    <row r="63" spans="1:7" x14ac:dyDescent="0.25">
      <c r="A63" s="2">
        <v>2008</v>
      </c>
      <c r="B63" s="180">
        <v>6</v>
      </c>
      <c r="C63" s="180"/>
      <c r="D63" s="180">
        <v>1</v>
      </c>
      <c r="E63" s="199"/>
      <c r="F63" s="200"/>
    </row>
    <row r="64" spans="1:7" x14ac:dyDescent="0.25">
      <c r="A64" s="2">
        <v>2009</v>
      </c>
      <c r="B64" s="180"/>
      <c r="C64" s="180"/>
      <c r="D64" s="180">
        <v>2</v>
      </c>
      <c r="E64" s="199"/>
      <c r="F64" s="200"/>
    </row>
    <row r="65" spans="1:6" x14ac:dyDescent="0.25">
      <c r="A65" s="133">
        <v>2010</v>
      </c>
      <c r="B65" s="16">
        <v>3</v>
      </c>
      <c r="C65" s="16"/>
      <c r="D65" s="16">
        <v>1</v>
      </c>
      <c r="E65" s="199">
        <f>SUM(B65:B74)</f>
        <v>15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>
        <v>1</v>
      </c>
      <c r="E66" s="200"/>
      <c r="F66" s="200"/>
    </row>
    <row r="67" spans="1:6" x14ac:dyDescent="0.25">
      <c r="A67" s="133">
        <v>2012</v>
      </c>
      <c r="B67" s="16">
        <v>2</v>
      </c>
      <c r="C67" s="16"/>
      <c r="D67" s="16">
        <v>1</v>
      </c>
      <c r="E67" s="200"/>
      <c r="F67" s="200"/>
    </row>
    <row r="68" spans="1:6" x14ac:dyDescent="0.25">
      <c r="A68" s="133">
        <v>2013</v>
      </c>
      <c r="B68" s="16"/>
      <c r="C68" s="16"/>
      <c r="D68" s="16"/>
      <c r="E68" s="200"/>
      <c r="F68" s="200"/>
    </row>
    <row r="69" spans="1:6" x14ac:dyDescent="0.25">
      <c r="A69" s="133">
        <v>2014</v>
      </c>
      <c r="B69" s="16"/>
      <c r="C69" s="16"/>
      <c r="D69" s="16"/>
      <c r="E69" s="200"/>
      <c r="F69" s="200"/>
    </row>
    <row r="70" spans="1:6" x14ac:dyDescent="0.25">
      <c r="A70" s="133">
        <v>2015</v>
      </c>
      <c r="B70" s="16">
        <v>5</v>
      </c>
      <c r="C70" s="16"/>
      <c r="D70" s="16"/>
      <c r="E70" s="200"/>
      <c r="F70" s="200"/>
    </row>
    <row r="71" spans="1:6" x14ac:dyDescent="0.25">
      <c r="A71" s="133">
        <v>2016</v>
      </c>
      <c r="B71" s="16">
        <v>3</v>
      </c>
      <c r="C71" s="16"/>
      <c r="D71" s="16"/>
      <c r="E71" s="200"/>
      <c r="F71" s="200"/>
    </row>
    <row r="72" spans="1:6" x14ac:dyDescent="0.25">
      <c r="A72" s="133">
        <v>2017</v>
      </c>
      <c r="B72" s="16">
        <v>1</v>
      </c>
      <c r="C72" s="16"/>
      <c r="D72" s="16"/>
      <c r="E72" s="200"/>
      <c r="F72" s="200"/>
    </row>
    <row r="73" spans="1:6" x14ac:dyDescent="0.25">
      <c r="A73" s="133">
        <v>2018</v>
      </c>
      <c r="B73" s="16"/>
      <c r="C73" s="16"/>
      <c r="D73" s="16"/>
      <c r="E73" s="200"/>
      <c r="F73" s="200"/>
    </row>
    <row r="74" spans="1:6" x14ac:dyDescent="0.25">
      <c r="A74" s="133">
        <v>2019</v>
      </c>
      <c r="B74" s="16"/>
      <c r="C74" s="16"/>
      <c r="D74" s="16"/>
      <c r="E74" s="200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63</v>
      </c>
      <c r="C85" s="19">
        <f>B85+SUM(C4:C84)</f>
        <v>63</v>
      </c>
      <c r="D85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79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4419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I4" s="2">
        <v>1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2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8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9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8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6</v>
      </c>
      <c r="J9" s="2">
        <v>1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5</v>
      </c>
      <c r="L10" s="2" t="s">
        <v>297</v>
      </c>
      <c r="M10" s="2">
        <v>16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6</v>
      </c>
      <c r="L11" s="2" t="s">
        <v>298</v>
      </c>
      <c r="M11" s="2">
        <v>5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7</v>
      </c>
      <c r="L12" s="2" t="s">
        <v>299</v>
      </c>
      <c r="M12" s="2">
        <v>43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4</v>
      </c>
      <c r="L13" s="2" t="s">
        <v>300</v>
      </c>
      <c r="M13" s="2">
        <v>35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3</v>
      </c>
      <c r="L14" s="2" t="s">
        <v>301</v>
      </c>
      <c r="M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3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  <c r="M18" s="2">
        <v>6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18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131</v>
      </c>
      <c r="N21" s="11">
        <f>M21+SUM(N4:N20)</f>
        <v>132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4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4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7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4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2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4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7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122</v>
      </c>
      <c r="J40" s="11">
        <f>I40+SUM(J4:J39)</f>
        <v>123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9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>
        <v>1</v>
      </c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>
        <v>1</v>
      </c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5</v>
      </c>
      <c r="C65" s="16"/>
      <c r="D65" s="16"/>
      <c r="E65" s="199">
        <f>SUM(B65:B74)</f>
        <v>68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200"/>
      <c r="F66" s="200"/>
    </row>
    <row r="67" spans="1:6" x14ac:dyDescent="0.25">
      <c r="A67" s="133">
        <v>2012</v>
      </c>
      <c r="B67" s="16">
        <v>4</v>
      </c>
      <c r="C67" s="16"/>
      <c r="D67" s="16"/>
      <c r="E67" s="200"/>
      <c r="F67" s="200"/>
    </row>
    <row r="68" spans="1:6" x14ac:dyDescent="0.25">
      <c r="A68" s="133">
        <v>2013</v>
      </c>
      <c r="B68" s="16">
        <v>4</v>
      </c>
      <c r="C68" s="16"/>
      <c r="D68" s="16">
        <v>1</v>
      </c>
      <c r="E68" s="200"/>
      <c r="F68" s="200"/>
    </row>
    <row r="69" spans="1:6" x14ac:dyDescent="0.25">
      <c r="A69" s="133">
        <v>2014</v>
      </c>
      <c r="B69" s="16">
        <v>14</v>
      </c>
      <c r="C69" s="16"/>
      <c r="D69" s="16"/>
      <c r="E69" s="200"/>
      <c r="F69" s="200"/>
    </row>
    <row r="70" spans="1:6" x14ac:dyDescent="0.25">
      <c r="A70" s="133">
        <v>2015</v>
      </c>
      <c r="B70" s="16">
        <v>9</v>
      </c>
      <c r="C70" s="16"/>
      <c r="D70" s="16">
        <v>1</v>
      </c>
      <c r="E70" s="200"/>
      <c r="F70" s="200"/>
    </row>
    <row r="71" spans="1:6" x14ac:dyDescent="0.25">
      <c r="A71" s="133">
        <v>2016</v>
      </c>
      <c r="B71" s="16">
        <v>4</v>
      </c>
      <c r="C71" s="16"/>
      <c r="D71" s="16">
        <v>2</v>
      </c>
      <c r="E71" s="200"/>
      <c r="F71" s="200"/>
    </row>
    <row r="72" spans="1:6" x14ac:dyDescent="0.25">
      <c r="A72" s="133">
        <v>2017</v>
      </c>
      <c r="B72" s="16">
        <v>15</v>
      </c>
      <c r="C72" s="16">
        <v>1</v>
      </c>
      <c r="D72" s="16">
        <v>1</v>
      </c>
      <c r="E72" s="200"/>
      <c r="F72" s="200"/>
    </row>
    <row r="73" spans="1:6" x14ac:dyDescent="0.25">
      <c r="A73" s="133">
        <v>2018</v>
      </c>
      <c r="B73" s="16">
        <v>4</v>
      </c>
      <c r="C73" s="16"/>
      <c r="D73" s="16"/>
      <c r="E73" s="200"/>
      <c r="F73" s="200"/>
    </row>
    <row r="74" spans="1:6" x14ac:dyDescent="0.25">
      <c r="A74" s="133">
        <v>2019</v>
      </c>
      <c r="B74" s="16">
        <v>8</v>
      </c>
      <c r="C74" s="16"/>
      <c r="D74" s="16"/>
      <c r="E74" s="200"/>
      <c r="F74" s="200"/>
    </row>
    <row r="75" spans="1:6" x14ac:dyDescent="0.25">
      <c r="A75" s="2">
        <v>2020</v>
      </c>
      <c r="B75" s="1">
        <v>11</v>
      </c>
      <c r="C75" s="1"/>
      <c r="D75" s="19"/>
      <c r="E75" s="200">
        <f>SUM(B75:B78)</f>
        <v>45</v>
      </c>
      <c r="F75" s="200" t="s">
        <v>4378</v>
      </c>
    </row>
    <row r="76" spans="1:6" x14ac:dyDescent="0.25">
      <c r="A76" s="2">
        <v>2021</v>
      </c>
      <c r="B76" s="1">
        <v>6</v>
      </c>
      <c r="C76" s="1"/>
      <c r="D76" s="1">
        <v>1</v>
      </c>
      <c r="E76" s="200"/>
      <c r="F76" s="200"/>
    </row>
    <row r="77" spans="1:6" x14ac:dyDescent="0.25">
      <c r="A77" s="2">
        <v>2022</v>
      </c>
      <c r="B77" s="1">
        <v>9</v>
      </c>
      <c r="C77" s="1"/>
      <c r="D77" s="1"/>
      <c r="E77" s="200"/>
      <c r="F77" s="200"/>
    </row>
    <row r="78" spans="1:6" x14ac:dyDescent="0.25">
      <c r="A78" s="2">
        <v>2023</v>
      </c>
      <c r="B78" s="1">
        <v>19</v>
      </c>
      <c r="C78" s="1"/>
      <c r="D78" s="1"/>
      <c r="E78" s="200"/>
      <c r="F78" s="200"/>
    </row>
    <row r="79" spans="1:6" x14ac:dyDescent="0.25">
      <c r="B79" s="19">
        <f>SUM(B4:B78)</f>
        <v>122</v>
      </c>
      <c r="C79" s="19">
        <f>B79+SUM(C4:C78)</f>
        <v>123</v>
      </c>
      <c r="D79" s="1"/>
    </row>
  </sheetData>
  <mergeCells count="20">
    <mergeCell ref="E55:E64"/>
    <mergeCell ref="F55:F64"/>
    <mergeCell ref="E65:E74"/>
    <mergeCell ref="F65:F74"/>
    <mergeCell ref="E75:E78"/>
    <mergeCell ref="F75:F78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4420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3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2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1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1</v>
      </c>
      <c r="L12" s="2" t="s">
        <v>299</v>
      </c>
      <c r="M12" s="2">
        <v>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3</v>
      </c>
      <c r="L13" s="2" t="s">
        <v>300</v>
      </c>
      <c r="M13" s="2">
        <v>26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3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5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54</v>
      </c>
      <c r="N21" s="11">
        <f>M21+SUM(N4:N20)</f>
        <v>54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6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4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4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3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54</v>
      </c>
      <c r="J40" s="11">
        <f>I40+SUM(J4:J39)</f>
        <v>54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5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4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3</v>
      </c>
      <c r="C65" s="16"/>
      <c r="D65" s="16"/>
      <c r="E65" s="199">
        <f>SUM(B65:B74)</f>
        <v>33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200"/>
      <c r="F66" s="200"/>
    </row>
    <row r="67" spans="1:6" x14ac:dyDescent="0.25">
      <c r="A67" s="133">
        <v>2012</v>
      </c>
      <c r="B67" s="16">
        <v>3</v>
      </c>
      <c r="C67" s="16"/>
      <c r="D67" s="16"/>
      <c r="E67" s="200"/>
      <c r="F67" s="200"/>
    </row>
    <row r="68" spans="1:6" x14ac:dyDescent="0.25">
      <c r="A68" s="133">
        <v>2013</v>
      </c>
      <c r="B68" s="16">
        <v>2</v>
      </c>
      <c r="C68" s="16"/>
      <c r="D68" s="16">
        <v>1</v>
      </c>
      <c r="E68" s="200"/>
      <c r="F68" s="200"/>
    </row>
    <row r="69" spans="1:6" x14ac:dyDescent="0.25">
      <c r="A69" s="133">
        <v>2014</v>
      </c>
      <c r="B69" s="16">
        <v>4</v>
      </c>
      <c r="C69" s="16"/>
      <c r="D69" s="16"/>
      <c r="E69" s="200"/>
      <c r="F69" s="200"/>
    </row>
    <row r="70" spans="1:6" x14ac:dyDescent="0.25">
      <c r="A70" s="133">
        <v>2015</v>
      </c>
      <c r="B70" s="16">
        <v>3</v>
      </c>
      <c r="C70" s="16"/>
      <c r="D70" s="16"/>
      <c r="E70" s="200"/>
      <c r="F70" s="200"/>
    </row>
    <row r="71" spans="1:6" x14ac:dyDescent="0.25">
      <c r="A71" s="133">
        <v>2016</v>
      </c>
      <c r="B71" s="16">
        <v>2</v>
      </c>
      <c r="C71" s="16"/>
      <c r="D71" s="16"/>
      <c r="E71" s="200"/>
      <c r="F71" s="200"/>
    </row>
    <row r="72" spans="1:6" x14ac:dyDescent="0.25">
      <c r="A72" s="133">
        <v>2017</v>
      </c>
      <c r="B72" s="16">
        <v>4</v>
      </c>
      <c r="C72" s="16"/>
      <c r="D72" s="16">
        <v>1</v>
      </c>
      <c r="E72" s="200"/>
      <c r="F72" s="200"/>
    </row>
    <row r="73" spans="1:6" x14ac:dyDescent="0.25">
      <c r="A73" s="133">
        <v>2018</v>
      </c>
      <c r="B73" s="16">
        <v>4</v>
      </c>
      <c r="C73" s="16"/>
      <c r="D73" s="16"/>
      <c r="E73" s="200"/>
      <c r="F73" s="200"/>
    </row>
    <row r="74" spans="1:6" x14ac:dyDescent="0.25">
      <c r="A74" s="133">
        <v>2019</v>
      </c>
      <c r="B74" s="16">
        <v>5</v>
      </c>
      <c r="C74" s="16"/>
      <c r="D74" s="16">
        <v>2</v>
      </c>
      <c r="E74" s="200"/>
      <c r="F74" s="200"/>
    </row>
    <row r="75" spans="1:6" x14ac:dyDescent="0.25">
      <c r="A75" s="2">
        <v>2020</v>
      </c>
      <c r="B75" s="1">
        <v>2</v>
      </c>
      <c r="C75" s="1"/>
      <c r="D75" s="180">
        <v>2</v>
      </c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>
        <v>2</v>
      </c>
      <c r="E76" s="200"/>
      <c r="F76" s="200"/>
    </row>
    <row r="77" spans="1:6" x14ac:dyDescent="0.25">
      <c r="A77" s="2">
        <v>2022</v>
      </c>
      <c r="B77" s="1"/>
      <c r="C77" s="1"/>
      <c r="D77" s="1">
        <v>2</v>
      </c>
      <c r="E77" s="200"/>
      <c r="F77" s="200"/>
    </row>
    <row r="78" spans="1:6" x14ac:dyDescent="0.25">
      <c r="A78" s="2">
        <v>2023</v>
      </c>
      <c r="B78" s="1">
        <v>2</v>
      </c>
      <c r="C78" s="1"/>
      <c r="D78" s="1">
        <v>1</v>
      </c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54</v>
      </c>
      <c r="C85" s="19">
        <f>B85+SUM(C4:C84)</f>
        <v>54</v>
      </c>
      <c r="D85" s="1"/>
    </row>
  </sheetData>
  <mergeCells count="20"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4421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">
        <v>0</v>
      </c>
      <c r="F4" s="1"/>
      <c r="G4" s="1"/>
      <c r="H4" s="2" t="s">
        <v>255</v>
      </c>
      <c r="I4" s="2">
        <v>2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5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11</v>
      </c>
      <c r="L6" s="2" t="s">
        <v>293</v>
      </c>
      <c r="M6" s="2">
        <v>12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10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6</v>
      </c>
      <c r="L8" s="2" t="s">
        <v>295</v>
      </c>
      <c r="M8" s="2">
        <v>12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10</v>
      </c>
      <c r="L9" s="2" t="s">
        <v>296</v>
      </c>
      <c r="M9" s="2">
        <v>4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5</v>
      </c>
      <c r="L10" s="2" t="s">
        <v>297</v>
      </c>
      <c r="M10" s="2">
        <v>25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4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63</v>
      </c>
      <c r="N21" s="11">
        <f>M21+SUM(N4:N20)</f>
        <v>63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1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61</v>
      </c>
      <c r="J40" s="11">
        <f>I40+SUM(J4:J39)</f>
        <v>61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6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>
        <v>1</v>
      </c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3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3</v>
      </c>
      <c r="C55" s="180"/>
      <c r="D55" s="180"/>
      <c r="E55" s="199">
        <f>SUM(B55:B64)</f>
        <v>12</v>
      </c>
      <c r="F55" s="200" t="s">
        <v>4376</v>
      </c>
    </row>
    <row r="56" spans="1:7" x14ac:dyDescent="0.25">
      <c r="A56" s="2">
        <v>2001</v>
      </c>
      <c r="B56" s="180">
        <v>4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>
        <v>1</v>
      </c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31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200"/>
      <c r="F66" s="200"/>
    </row>
    <row r="67" spans="1:6" x14ac:dyDescent="0.25">
      <c r="A67" s="133">
        <v>2012</v>
      </c>
      <c r="B67" s="16">
        <v>21</v>
      </c>
      <c r="C67" s="16"/>
      <c r="D67" s="16"/>
      <c r="E67" s="200"/>
      <c r="F67" s="200"/>
    </row>
    <row r="68" spans="1:6" x14ac:dyDescent="0.25">
      <c r="A68" s="133">
        <v>2013</v>
      </c>
      <c r="B68" s="16">
        <v>4</v>
      </c>
      <c r="C68" s="16"/>
      <c r="D68" s="16"/>
      <c r="E68" s="200"/>
      <c r="F68" s="200"/>
    </row>
    <row r="69" spans="1:6" x14ac:dyDescent="0.25">
      <c r="A69" s="133">
        <v>2014</v>
      </c>
      <c r="B69" s="16"/>
      <c r="C69" s="16"/>
      <c r="D69" s="16"/>
      <c r="E69" s="200"/>
      <c r="F69" s="200"/>
    </row>
    <row r="70" spans="1:6" x14ac:dyDescent="0.25">
      <c r="A70" s="133">
        <v>2015</v>
      </c>
      <c r="B70" s="16">
        <v>1</v>
      </c>
      <c r="C70" s="16"/>
      <c r="D70" s="16"/>
      <c r="E70" s="200"/>
      <c r="F70" s="200"/>
    </row>
    <row r="71" spans="1:6" x14ac:dyDescent="0.25">
      <c r="A71" s="133">
        <v>2016</v>
      </c>
      <c r="B71" s="16">
        <v>2</v>
      </c>
      <c r="C71" s="16"/>
      <c r="D71" s="16"/>
      <c r="E71" s="200"/>
      <c r="F71" s="200"/>
    </row>
    <row r="72" spans="1:6" x14ac:dyDescent="0.25">
      <c r="A72" s="133">
        <v>2017</v>
      </c>
      <c r="B72" s="16"/>
      <c r="C72" s="16"/>
      <c r="D72" s="16"/>
      <c r="E72" s="200"/>
      <c r="F72" s="200"/>
    </row>
    <row r="73" spans="1:6" x14ac:dyDescent="0.25">
      <c r="A73" s="133">
        <v>2018</v>
      </c>
      <c r="B73" s="16"/>
      <c r="C73" s="16"/>
      <c r="D73" s="16"/>
      <c r="E73" s="200"/>
      <c r="F73" s="200"/>
    </row>
    <row r="74" spans="1:6" x14ac:dyDescent="0.25">
      <c r="A74" s="133">
        <v>2019</v>
      </c>
      <c r="B74" s="16">
        <v>1</v>
      </c>
      <c r="C74" s="16"/>
      <c r="D74" s="16"/>
      <c r="E74" s="200"/>
      <c r="F74" s="200"/>
    </row>
    <row r="75" spans="1:6" x14ac:dyDescent="0.25">
      <c r="A75" s="2">
        <v>2020</v>
      </c>
      <c r="B75" s="1">
        <v>7</v>
      </c>
      <c r="C75" s="1"/>
      <c r="D75" s="19"/>
      <c r="E75" s="200">
        <f>SUM(B75:B84)</f>
        <v>13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62</v>
      </c>
      <c r="C85" s="19">
        <f>B85+SUM(C4:C84)</f>
        <v>62</v>
      </c>
      <c r="D85" s="1"/>
    </row>
  </sheetData>
  <mergeCells count="20"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45:E54"/>
    <mergeCell ref="F45:F54"/>
    <mergeCell ref="E55:E64"/>
    <mergeCell ref="F55:F64"/>
    <mergeCell ref="F75:F84"/>
    <mergeCell ref="E75:E8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2</v>
      </c>
      <c r="C4" s="1"/>
      <c r="D4" s="1"/>
      <c r="E4" s="1">
        <f>SUM(B4:B4)</f>
        <v>2</v>
      </c>
      <c r="G4" s="1"/>
      <c r="H4" s="2" t="s">
        <v>255</v>
      </c>
      <c r="L4" s="2" t="s">
        <v>291</v>
      </c>
      <c r="M4" s="2">
        <v>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6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2</v>
      </c>
      <c r="L13" s="2" t="s">
        <v>300</v>
      </c>
      <c r="M13" s="2">
        <v>2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3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24</v>
      </c>
      <c r="N21" s="11">
        <f>M21+SUM(N4:N20)</f>
        <v>24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2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21</v>
      </c>
      <c r="J40" s="136">
        <f>I40+SUM(J4:J39)</f>
        <v>21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2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2</v>
      </c>
      <c r="C45" s="16"/>
      <c r="D45" s="16"/>
      <c r="E45" s="199">
        <f>SUM(B45:B54)</f>
        <v>3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5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>
        <v>1</v>
      </c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21</v>
      </c>
      <c r="C85" s="19">
        <f>B85+SUM(C4:C84)</f>
        <v>21</v>
      </c>
      <c r="D85" s="1"/>
    </row>
  </sheetData>
  <mergeCells count="20">
    <mergeCell ref="E65:E74"/>
    <mergeCell ref="F65:F74"/>
    <mergeCell ref="F75:F84"/>
    <mergeCell ref="E75:E84"/>
    <mergeCell ref="A1:W1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I4" s="2">
        <v>1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7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6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16</v>
      </c>
      <c r="N15" s="2">
        <v>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J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J20" s="2">
        <v>1</v>
      </c>
      <c r="L20" s="2" t="s">
        <v>307</v>
      </c>
      <c r="M20" s="2">
        <v>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46</v>
      </c>
      <c r="N21" s="11">
        <f>M21+SUM(N4:N20)</f>
        <v>48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2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3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3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5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5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46</v>
      </c>
      <c r="J40" s="136">
        <f>I40+SUM(J4:J39)</f>
        <v>48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4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>
        <v>1</v>
      </c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4</v>
      </c>
      <c r="C55" s="180"/>
      <c r="D55" s="180"/>
      <c r="E55" s="199">
        <f>SUM(B55:B64)</f>
        <v>28</v>
      </c>
      <c r="F55" s="200" t="s">
        <v>4376</v>
      </c>
    </row>
    <row r="56" spans="1:7" x14ac:dyDescent="0.25">
      <c r="A56" s="2">
        <v>2001</v>
      </c>
      <c r="B56" s="180">
        <v>3</v>
      </c>
      <c r="C56" s="180">
        <v>1</v>
      </c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4</v>
      </c>
      <c r="C60" s="180"/>
      <c r="D60" s="180"/>
      <c r="E60" s="199"/>
      <c r="F60" s="200"/>
    </row>
    <row r="61" spans="1:7" x14ac:dyDescent="0.25">
      <c r="A61" s="2">
        <v>2006</v>
      </c>
      <c r="B61" s="180">
        <v>4</v>
      </c>
      <c r="C61" s="180"/>
      <c r="D61" s="180"/>
      <c r="E61" s="199"/>
      <c r="F61" s="200"/>
    </row>
    <row r="62" spans="1:7" x14ac:dyDescent="0.25">
      <c r="A62" s="2">
        <v>2007</v>
      </c>
      <c r="B62" s="180">
        <v>5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46</v>
      </c>
      <c r="C85" s="19">
        <f>B85+SUM(C4:C84)</f>
        <v>48</v>
      </c>
      <c r="D85" s="1"/>
    </row>
  </sheetData>
  <mergeCells count="20">
    <mergeCell ref="E45:E54"/>
    <mergeCell ref="F45:F54"/>
    <mergeCell ref="E5:E14"/>
    <mergeCell ref="F5:F14"/>
    <mergeCell ref="E15:E24"/>
    <mergeCell ref="F15:F24"/>
    <mergeCell ref="F75:F84"/>
    <mergeCell ref="E75:E84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3</v>
      </c>
      <c r="C4" s="1"/>
      <c r="D4" s="1"/>
      <c r="E4" s="1">
        <f>SUM(B4:B4)</f>
        <v>3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1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6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2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4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>
        <v>1</v>
      </c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21</v>
      </c>
      <c r="N21" s="11">
        <f>M21+SUM(N4:N20)</f>
        <v>21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4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>
        <v>2</v>
      </c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4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  <c r="T36" s="80"/>
    </row>
    <row r="37" spans="1:2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3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19</v>
      </c>
      <c r="J40" s="136">
        <f>I40+SUM(J4:J39)</f>
        <v>19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SUM(B65:B71)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21</v>
      </c>
      <c r="C85" s="19">
        <f>B85+SUM(C4:C84)</f>
        <v>21</v>
      </c>
      <c r="D85" s="1"/>
    </row>
  </sheetData>
  <mergeCells count="20">
    <mergeCell ref="E45:E54"/>
    <mergeCell ref="F45:F5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3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1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16</v>
      </c>
      <c r="N21" s="11">
        <f>M21+SUM(N4:N20)</f>
        <v>16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5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16</v>
      </c>
      <c r="J40" s="11">
        <f>I40+SUM(J4:J39)</f>
        <v>16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>
        <v>1</v>
      </c>
      <c r="E59" s="199"/>
      <c r="F59" s="200"/>
    </row>
    <row r="60" spans="1:7" x14ac:dyDescent="0.25">
      <c r="A60" s="2">
        <v>2005</v>
      </c>
      <c r="B60" s="180">
        <v>1</v>
      </c>
      <c r="C60" s="180"/>
      <c r="D60" s="180">
        <v>1</v>
      </c>
      <c r="E60" s="199"/>
      <c r="F60" s="200"/>
    </row>
    <row r="61" spans="1:7" x14ac:dyDescent="0.25">
      <c r="A61" s="2">
        <v>2006</v>
      </c>
      <c r="B61" s="180">
        <v>1</v>
      </c>
      <c r="C61" s="180"/>
      <c r="D61" s="180">
        <v>1</v>
      </c>
      <c r="E61" s="199"/>
      <c r="F61" s="200"/>
    </row>
    <row r="62" spans="1:7" x14ac:dyDescent="0.25">
      <c r="A62" s="2">
        <v>2007</v>
      </c>
      <c r="B62" s="180">
        <v>2</v>
      </c>
      <c r="C62" s="180"/>
      <c r="D62" s="180">
        <v>1</v>
      </c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6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>
        <v>1</v>
      </c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16</v>
      </c>
      <c r="C85" s="19">
        <f>B85+SUM(C4:C84)</f>
        <v>16</v>
      </c>
      <c r="D85" s="1"/>
    </row>
  </sheetData>
  <mergeCells count="20">
    <mergeCell ref="A1:W1"/>
    <mergeCell ref="A2:F2"/>
    <mergeCell ref="H2:J2"/>
    <mergeCell ref="L2:N2"/>
    <mergeCell ref="E5:E14"/>
    <mergeCell ref="F5:F14"/>
    <mergeCell ref="E75:E84"/>
    <mergeCell ref="F75:F84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4425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  <c r="O2" s="181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2</v>
      </c>
      <c r="C4" s="180"/>
      <c r="D4" s="180"/>
      <c r="E4" s="180">
        <f>B4</f>
        <v>2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4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19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5</v>
      </c>
      <c r="N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10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4</v>
      </c>
      <c r="N20" s="2">
        <v>1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67</v>
      </c>
      <c r="N21" s="11">
        <f>M21+SUM(N4:N20)</f>
        <v>69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  <c r="I23" s="2">
        <v>6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9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4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13</v>
      </c>
      <c r="J26" s="2">
        <v>1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12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3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5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5</v>
      </c>
      <c r="J30" s="2">
        <v>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8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65</v>
      </c>
      <c r="J40" s="11">
        <f>I40+SUM(J4:J39)</f>
        <v>67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25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3</v>
      </c>
      <c r="C57" s="180"/>
      <c r="D57" s="180"/>
      <c r="E57" s="199"/>
      <c r="F57" s="200"/>
    </row>
    <row r="58" spans="1:7" x14ac:dyDescent="0.25">
      <c r="A58" s="2">
        <v>2003</v>
      </c>
      <c r="B58" s="180">
        <v>4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/>
      <c r="D59" s="180"/>
      <c r="E59" s="199"/>
      <c r="F59" s="200"/>
    </row>
    <row r="60" spans="1:7" x14ac:dyDescent="0.25">
      <c r="A60" s="2">
        <v>2005</v>
      </c>
      <c r="B60" s="180">
        <v>5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25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7</v>
      </c>
      <c r="C68" s="16"/>
      <c r="D68" s="16"/>
      <c r="E68" s="199"/>
      <c r="F68" s="200"/>
    </row>
    <row r="69" spans="1:6" x14ac:dyDescent="0.25">
      <c r="A69" s="133">
        <v>2014</v>
      </c>
      <c r="B69" s="16">
        <v>4</v>
      </c>
      <c r="C69" s="16">
        <v>1</v>
      </c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6</v>
      </c>
      <c r="C71" s="17"/>
      <c r="D71" s="17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4</v>
      </c>
      <c r="C78" s="1">
        <v>1</v>
      </c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65</v>
      </c>
      <c r="C85" s="19">
        <f>B85+SUM(C4:C84)</f>
        <v>67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6</v>
      </c>
      <c r="C4" s="1">
        <v>2</v>
      </c>
      <c r="D4" s="1"/>
      <c r="E4" s="1">
        <f>B4</f>
        <v>6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5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  <c r="N13" s="2">
        <v>1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2</v>
      </c>
      <c r="L14" s="2" t="s">
        <v>301</v>
      </c>
      <c r="M14" s="2">
        <v>4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J15" s="2">
        <v>2</v>
      </c>
      <c r="L15" s="2" t="s">
        <v>302</v>
      </c>
      <c r="M15" s="2">
        <v>3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4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4</v>
      </c>
      <c r="L18" s="2" t="s">
        <v>305</v>
      </c>
      <c r="M18" s="2">
        <v>2</v>
      </c>
      <c r="N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6</v>
      </c>
      <c r="L19" s="2" t="s">
        <v>306</v>
      </c>
      <c r="M19" s="2">
        <v>7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4</v>
      </c>
      <c r="N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40</v>
      </c>
      <c r="N21" s="11">
        <f>M21+SUM(N4:N20)</f>
        <v>44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4</v>
      </c>
      <c r="J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  <c r="J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4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>
        <v>2</v>
      </c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11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3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36</v>
      </c>
      <c r="J40" s="136">
        <f>I40+SUM(J4:J39)</f>
        <v>40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3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5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2</v>
      </c>
      <c r="C48" s="16">
        <v>1</v>
      </c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2</v>
      </c>
      <c r="C73" s="16">
        <v>1</v>
      </c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38</v>
      </c>
      <c r="C85" s="19">
        <f>B85+SUM(C4:C84)</f>
        <v>42</v>
      </c>
      <c r="D85" s="1"/>
    </row>
  </sheetData>
  <mergeCells count="20">
    <mergeCell ref="E45:E54"/>
    <mergeCell ref="F45:F5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8</v>
      </c>
      <c r="C4" s="1">
        <v>2</v>
      </c>
      <c r="D4" s="1"/>
      <c r="E4" s="1">
        <f>SUM(B4:B4)</f>
        <v>8</v>
      </c>
      <c r="G4" s="1"/>
      <c r="H4" s="2" t="s">
        <v>255</v>
      </c>
      <c r="L4" s="2" t="s">
        <v>291</v>
      </c>
      <c r="M4" s="81"/>
      <c r="N4" s="81"/>
    </row>
    <row r="5" spans="1:24" x14ac:dyDescent="0.25">
      <c r="A5" s="133">
        <v>1950</v>
      </c>
      <c r="B5" s="16"/>
      <c r="C5" s="16"/>
      <c r="D5" s="16"/>
      <c r="E5" s="199">
        <f>SUM(B5:B14)</f>
        <v>2</v>
      </c>
      <c r="F5" s="200" t="s">
        <v>4371</v>
      </c>
      <c r="G5" s="1"/>
      <c r="H5" s="2" t="s">
        <v>256</v>
      </c>
      <c r="L5" s="2" t="s">
        <v>292</v>
      </c>
      <c r="M5" s="81"/>
      <c r="N5" s="81"/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81">
        <v>4</v>
      </c>
      <c r="N6" s="81"/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  <c r="M7" s="81">
        <v>2</v>
      </c>
      <c r="N7" s="81"/>
    </row>
    <row r="8" spans="1:24" x14ac:dyDescent="0.25">
      <c r="A8" s="133">
        <v>1953</v>
      </c>
      <c r="B8" s="16">
        <v>1</v>
      </c>
      <c r="C8" s="16"/>
      <c r="D8" s="16"/>
      <c r="E8" s="199"/>
      <c r="F8" s="200"/>
      <c r="G8" s="1"/>
      <c r="H8" s="2" t="s">
        <v>259</v>
      </c>
      <c r="L8" s="2" t="s">
        <v>295</v>
      </c>
      <c r="M8" s="81">
        <v>8</v>
      </c>
      <c r="N8" s="81"/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81">
        <v>12</v>
      </c>
      <c r="N9" s="81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81">
        <v>9</v>
      </c>
      <c r="N10" s="81"/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2</v>
      </c>
      <c r="L11" s="2" t="s">
        <v>298</v>
      </c>
      <c r="M11" s="81">
        <v>20</v>
      </c>
      <c r="N11" s="81">
        <v>2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81">
        <v>15</v>
      </c>
      <c r="N12" s="81">
        <v>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7</v>
      </c>
      <c r="J13" s="2">
        <v>3</v>
      </c>
      <c r="L13" s="2" t="s">
        <v>300</v>
      </c>
      <c r="M13" s="81">
        <v>22</v>
      </c>
      <c r="N13" s="81">
        <v>2</v>
      </c>
    </row>
    <row r="14" spans="1:24" x14ac:dyDescent="0.25">
      <c r="A14" s="133">
        <v>1959</v>
      </c>
      <c r="B14" s="16">
        <v>1</v>
      </c>
      <c r="C14" s="16"/>
      <c r="D14" s="16"/>
      <c r="E14" s="199"/>
      <c r="F14" s="200"/>
      <c r="G14" s="1"/>
      <c r="H14" s="2" t="s">
        <v>265</v>
      </c>
      <c r="I14" s="2">
        <v>15</v>
      </c>
      <c r="J14" s="2">
        <v>1</v>
      </c>
      <c r="L14" s="2" t="s">
        <v>301</v>
      </c>
      <c r="M14" s="81">
        <v>9</v>
      </c>
      <c r="N14" s="81">
        <v>3</v>
      </c>
    </row>
    <row r="15" spans="1:24" x14ac:dyDescent="0.25">
      <c r="A15" s="2">
        <v>1960</v>
      </c>
      <c r="B15" s="180">
        <v>1</v>
      </c>
      <c r="C15" s="180"/>
      <c r="D15" s="180"/>
      <c r="E15" s="199">
        <f>SUM(B15:B24)</f>
        <v>4</v>
      </c>
      <c r="F15" s="200" t="s">
        <v>4372</v>
      </c>
      <c r="G15" s="1"/>
      <c r="H15" s="2" t="s">
        <v>266</v>
      </c>
      <c r="I15" s="2">
        <v>15</v>
      </c>
      <c r="J15" s="2">
        <v>1</v>
      </c>
      <c r="L15" s="2" t="s">
        <v>302</v>
      </c>
      <c r="M15" s="81">
        <v>15</v>
      </c>
      <c r="N15" s="81">
        <v>2</v>
      </c>
    </row>
    <row r="16" spans="1:24" x14ac:dyDescent="0.25">
      <c r="A16" s="2">
        <v>1961</v>
      </c>
      <c r="B16" s="180">
        <v>1</v>
      </c>
      <c r="C16" s="180"/>
      <c r="D16" s="180"/>
      <c r="E16" s="199"/>
      <c r="F16" s="200"/>
      <c r="G16" s="1"/>
      <c r="H16" s="2" t="s">
        <v>267</v>
      </c>
      <c r="I16" s="2">
        <v>11</v>
      </c>
      <c r="J16" s="2">
        <v>3</v>
      </c>
      <c r="L16" s="2" t="s">
        <v>303</v>
      </c>
      <c r="M16" s="81">
        <v>5</v>
      </c>
      <c r="N16" s="81"/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13</v>
      </c>
      <c r="L17" s="2" t="s">
        <v>304</v>
      </c>
      <c r="M17" s="81">
        <v>12</v>
      </c>
      <c r="N17" s="81">
        <v>1</v>
      </c>
    </row>
    <row r="18" spans="1:14" x14ac:dyDescent="0.25">
      <c r="A18" s="2">
        <v>1963</v>
      </c>
      <c r="B18" s="180">
        <v>1</v>
      </c>
      <c r="C18" s="180">
        <v>1</v>
      </c>
      <c r="D18" s="180"/>
      <c r="E18" s="199"/>
      <c r="F18" s="200"/>
      <c r="G18" s="1"/>
      <c r="H18" s="2" t="s">
        <v>269</v>
      </c>
      <c r="I18" s="2">
        <v>12</v>
      </c>
      <c r="J18" s="2">
        <v>1</v>
      </c>
      <c r="L18" s="2" t="s">
        <v>305</v>
      </c>
      <c r="M18" s="81">
        <v>2</v>
      </c>
      <c r="N18" s="81"/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11</v>
      </c>
      <c r="J19" s="2">
        <v>1</v>
      </c>
      <c r="L19" s="2" t="s">
        <v>306</v>
      </c>
      <c r="M19" s="81">
        <v>16</v>
      </c>
      <c r="N19" s="81">
        <v>4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7</v>
      </c>
      <c r="J20" s="2">
        <v>1</v>
      </c>
      <c r="L20" s="2" t="s">
        <v>307</v>
      </c>
      <c r="M20" s="81">
        <v>15</v>
      </c>
      <c r="N20" s="81">
        <v>3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L21" s="128"/>
      <c r="M21" s="11">
        <f>SUM(M4:M20)</f>
        <v>166</v>
      </c>
      <c r="N21" s="11">
        <f>M21+SUM(N4:N20)</f>
        <v>185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2</v>
      </c>
      <c r="L22" s="128"/>
      <c r="M22" s="128"/>
      <c r="N22" s="128"/>
    </row>
    <row r="23" spans="1:14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  <c r="I23" s="2">
        <v>2</v>
      </c>
      <c r="L23" s="128"/>
      <c r="M23" s="128"/>
      <c r="N23" s="128"/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  <c r="L24" s="128"/>
      <c r="M24" s="128"/>
      <c r="N24" s="128"/>
    </row>
    <row r="25" spans="1:14" x14ac:dyDescent="0.25">
      <c r="A25" s="133">
        <v>1970</v>
      </c>
      <c r="B25" s="16"/>
      <c r="C25" s="16"/>
      <c r="D25" s="16"/>
      <c r="E25" s="199">
        <f>SUM(B25:B34)</f>
        <v>14</v>
      </c>
      <c r="F25" s="200" t="s">
        <v>4373</v>
      </c>
      <c r="G25" s="1"/>
      <c r="H25" s="2" t="s">
        <v>276</v>
      </c>
      <c r="I25" s="2">
        <v>3</v>
      </c>
      <c r="J25" s="2">
        <v>2</v>
      </c>
      <c r="L25" s="128"/>
      <c r="M25" s="128"/>
      <c r="N25" s="128"/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1</v>
      </c>
      <c r="J26" s="2">
        <v>2</v>
      </c>
      <c r="L26" s="128"/>
      <c r="M26" s="128"/>
      <c r="N26" s="128"/>
    </row>
    <row r="27" spans="1:14" x14ac:dyDescent="0.25">
      <c r="A27" s="133">
        <v>1972</v>
      </c>
      <c r="B27" s="16">
        <v>1</v>
      </c>
      <c r="C27" s="16">
        <v>2</v>
      </c>
      <c r="D27" s="16"/>
      <c r="E27" s="199"/>
      <c r="F27" s="200"/>
      <c r="G27" s="1"/>
      <c r="H27" s="2" t="s">
        <v>278</v>
      </c>
      <c r="I27" s="2">
        <v>2</v>
      </c>
      <c r="L27" s="128"/>
      <c r="M27" s="140"/>
      <c r="N27" s="140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3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>
        <v>2</v>
      </c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>
        <v>2</v>
      </c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4</v>
      </c>
    </row>
    <row r="33" spans="1:20" x14ac:dyDescent="0.25">
      <c r="A33" s="133">
        <v>1978</v>
      </c>
      <c r="B33" s="16">
        <v>6</v>
      </c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5</v>
      </c>
      <c r="C35" s="180">
        <v>2</v>
      </c>
      <c r="D35" s="180"/>
      <c r="E35" s="199">
        <f>SUM(B35:B44)</f>
        <v>29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>
        <v>7</v>
      </c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4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3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2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119</v>
      </c>
      <c r="J40" s="136">
        <f>I40+SUM(J4:J39)</f>
        <v>134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>
        <v>1</v>
      </c>
      <c r="D43" s="180"/>
      <c r="E43" s="199"/>
      <c r="F43" s="200"/>
      <c r="G43" s="1"/>
    </row>
    <row r="44" spans="1:20" x14ac:dyDescent="0.25">
      <c r="A44" s="2">
        <v>1989</v>
      </c>
      <c r="B44" s="180">
        <v>4</v>
      </c>
      <c r="C44" s="180">
        <v>1</v>
      </c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4</v>
      </c>
      <c r="C45" s="16"/>
      <c r="D45" s="16"/>
      <c r="E45" s="199">
        <f>SUM(B45:B54)</f>
        <v>25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4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3</v>
      </c>
      <c r="C47" s="16">
        <v>2</v>
      </c>
      <c r="D47" s="16"/>
      <c r="E47" s="199"/>
      <c r="F47" s="200"/>
      <c r="G47" s="1"/>
    </row>
    <row r="48" spans="1:20" x14ac:dyDescent="0.25">
      <c r="A48" s="133">
        <v>1993</v>
      </c>
      <c r="B48" s="16">
        <v>1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3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5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3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>
        <v>3</v>
      </c>
      <c r="D55" s="180"/>
      <c r="E55" s="199">
        <f>SUM(B55:B64)</f>
        <v>16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>
        <v>2</v>
      </c>
      <c r="C59" s="180">
        <v>1</v>
      </c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>
        <v>1</v>
      </c>
      <c r="E62" s="199"/>
      <c r="F62" s="200"/>
    </row>
    <row r="63" spans="1:7" x14ac:dyDescent="0.25">
      <c r="A63" s="2">
        <v>2008</v>
      </c>
      <c r="B63" s="180">
        <v>3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>
        <v>1</v>
      </c>
      <c r="E64" s="199"/>
      <c r="F64" s="200"/>
    </row>
    <row r="65" spans="1:6" x14ac:dyDescent="0.25">
      <c r="A65" s="133">
        <v>2010</v>
      </c>
      <c r="B65" s="16">
        <v>1</v>
      </c>
      <c r="C65" s="16"/>
      <c r="D65" s="16">
        <v>1</v>
      </c>
      <c r="E65" s="199">
        <f>SUM(B65:B74)</f>
        <v>18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>
        <v>1</v>
      </c>
      <c r="D70" s="16"/>
      <c r="E70" s="199"/>
      <c r="F70" s="200"/>
    </row>
    <row r="71" spans="1:6" x14ac:dyDescent="0.25">
      <c r="A71" s="133">
        <v>2016</v>
      </c>
      <c r="B71" s="16">
        <v>4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2</v>
      </c>
      <c r="C74" s="16"/>
      <c r="D74" s="16"/>
      <c r="E74" s="199"/>
      <c r="F74" s="200"/>
    </row>
    <row r="75" spans="1:6" x14ac:dyDescent="0.25">
      <c r="A75" s="2">
        <v>2020</v>
      </c>
      <c r="B75" s="1">
        <v>4</v>
      </c>
      <c r="C75" s="1"/>
      <c r="D75" s="19"/>
      <c r="E75" s="200">
        <f>SUM(B75:B84)</f>
        <v>9</v>
      </c>
      <c r="F75" s="200" t="s">
        <v>4378</v>
      </c>
    </row>
    <row r="76" spans="1:6" x14ac:dyDescent="0.25">
      <c r="A76" s="2">
        <v>2021</v>
      </c>
      <c r="B76" s="1">
        <v>2</v>
      </c>
      <c r="C76" s="1">
        <v>1</v>
      </c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125</v>
      </c>
      <c r="C85" s="19">
        <f>B85+SUM(C4:C84)</f>
        <v>142</v>
      </c>
      <c r="D85" s="1"/>
    </row>
  </sheetData>
  <mergeCells count="20">
    <mergeCell ref="E45:E54"/>
    <mergeCell ref="F45:F5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11</v>
      </c>
      <c r="C4" s="1">
        <v>2</v>
      </c>
      <c r="D4" s="1"/>
      <c r="E4" s="1">
        <f>SUM(B4:B4)</f>
        <v>11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  <c r="N8" s="2">
        <v>1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4</v>
      </c>
      <c r="N9" s="2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5</v>
      </c>
      <c r="N10" s="2">
        <v>3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  <c r="N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2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2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32</v>
      </c>
      <c r="N21" s="11">
        <f>M21+SUM(N4:N20)</f>
        <v>38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5</v>
      </c>
      <c r="J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  <c r="J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</v>
      </c>
      <c r="J39" s="2">
        <v>3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26</v>
      </c>
      <c r="J40" s="136">
        <f>I40+SUM(J4:J39)</f>
        <v>31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1</v>
      </c>
      <c r="C52" s="16">
        <v>1</v>
      </c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7</v>
      </c>
      <c r="F75" s="200" t="s">
        <v>4378</v>
      </c>
    </row>
    <row r="76" spans="1:6" x14ac:dyDescent="0.25">
      <c r="A76" s="2">
        <v>2021</v>
      </c>
      <c r="B76" s="1">
        <v>4</v>
      </c>
      <c r="C76" s="1">
        <v>3</v>
      </c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32</v>
      </c>
      <c r="C85" s="19">
        <f>B85+SUM(C4:C84)</f>
        <v>38</v>
      </c>
      <c r="D85" s="1"/>
    </row>
  </sheetData>
  <mergeCells count="20">
    <mergeCell ref="F75:F84"/>
    <mergeCell ref="E75:E84"/>
    <mergeCell ref="E65:E74"/>
    <mergeCell ref="F65:F74"/>
    <mergeCell ref="A1:W1"/>
    <mergeCell ref="A2:F2"/>
    <mergeCell ref="H2:J2"/>
    <mergeCell ref="L2:N2"/>
    <mergeCell ref="E55:E64"/>
    <mergeCell ref="F55:F64"/>
    <mergeCell ref="E5:E14"/>
    <mergeCell ref="F5:F14"/>
    <mergeCell ref="E15:E24"/>
    <mergeCell ref="F15:F24"/>
    <mergeCell ref="E25:E34"/>
    <mergeCell ref="F25:F34"/>
    <mergeCell ref="E35:E44"/>
    <mergeCell ref="F35:F44"/>
    <mergeCell ref="E45:E54"/>
    <mergeCell ref="F45:F54"/>
  </mergeCells>
  <pageMargins left="0.7" right="0.7" top="0.75" bottom="0.75" header="0.3" footer="0.3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4429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6</v>
      </c>
      <c r="C4" s="1">
        <v>10</v>
      </c>
      <c r="D4" s="1"/>
      <c r="E4" s="1">
        <f>SUM(B4:B4)</f>
        <v>6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  <c r="N8" s="2">
        <v>2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4</v>
      </c>
      <c r="N9" s="2">
        <v>11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  <c r="N10" s="2">
        <v>5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  <c r="M11" s="2">
        <v>2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15</v>
      </c>
      <c r="N12" s="2">
        <v>8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  <c r="N13" s="2">
        <v>13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6</v>
      </c>
      <c r="N15" s="2">
        <v>3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8</v>
      </c>
      <c r="J18" s="2">
        <v>3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J19" s="2">
        <v>3</v>
      </c>
      <c r="L19" s="2" t="s">
        <v>306</v>
      </c>
      <c r="M19" s="2">
        <v>1</v>
      </c>
      <c r="N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4</v>
      </c>
      <c r="N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J21" s="2">
        <v>1</v>
      </c>
      <c r="M21" s="11">
        <f>SUM(M4:M20)</f>
        <v>43</v>
      </c>
      <c r="N21" s="11">
        <f>M21+SUM(N4:N20)</f>
        <v>87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  <c r="J28" s="2">
        <v>2</v>
      </c>
    </row>
    <row r="29" spans="1:14" x14ac:dyDescent="0.25">
      <c r="A29" s="133">
        <v>1974</v>
      </c>
      <c r="B29" s="16">
        <v>1</v>
      </c>
      <c r="C29" s="16">
        <v>5</v>
      </c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6</v>
      </c>
      <c r="J30" s="2">
        <v>16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  <c r="J31" s="2">
        <v>5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  <c r="J33" s="2">
        <v>10</v>
      </c>
    </row>
    <row r="34" spans="1:20" x14ac:dyDescent="0.25">
      <c r="A34" s="133">
        <v>1979</v>
      </c>
      <c r="B34" s="16">
        <v>2</v>
      </c>
      <c r="C34" s="16"/>
      <c r="D34" s="16"/>
      <c r="E34" s="199"/>
      <c r="F34" s="200"/>
      <c r="G34" s="1"/>
      <c r="H34" s="2" t="s">
        <v>285</v>
      </c>
      <c r="I34" s="2">
        <v>3</v>
      </c>
      <c r="J34" s="2">
        <v>1</v>
      </c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5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34</v>
      </c>
      <c r="J40" s="136">
        <f>I40+SUM(J4:J39)</f>
        <v>75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4</v>
      </c>
      <c r="C44" s="180">
        <v>1</v>
      </c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6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4</v>
      </c>
      <c r="C53" s="16">
        <v>17</v>
      </c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>
        <v>3</v>
      </c>
      <c r="C73" s="18">
        <v>2</v>
      </c>
      <c r="D73" s="18"/>
      <c r="E73" s="199"/>
      <c r="F73" s="200"/>
    </row>
    <row r="74" spans="1:6" x14ac:dyDescent="0.25">
      <c r="A74" s="133">
        <v>2019</v>
      </c>
      <c r="B74" s="18">
        <v>1</v>
      </c>
      <c r="C74" s="18">
        <v>2</v>
      </c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2</v>
      </c>
      <c r="C76" s="1">
        <v>4</v>
      </c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38</v>
      </c>
      <c r="C85" s="19">
        <f>B85+SUM(C4:C84)</f>
        <v>79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4430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4</v>
      </c>
      <c r="C4" s="1"/>
      <c r="D4" s="1"/>
      <c r="E4" s="1">
        <f>SUM(B4:B4)</f>
        <v>4</v>
      </c>
      <c r="G4" s="1"/>
      <c r="H4" s="2" t="s">
        <v>255</v>
      </c>
      <c r="L4" s="2" t="s">
        <v>291</v>
      </c>
      <c r="M4" s="2">
        <v>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1</v>
      </c>
      <c r="L12" s="2" t="s">
        <v>299</v>
      </c>
      <c r="M12" s="2">
        <v>6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6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2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6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5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24</v>
      </c>
      <c r="N21" s="11">
        <f>M21+SUM(N4:N20)</f>
        <v>24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8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24</v>
      </c>
      <c r="J40" s="136">
        <f>I40+SUM(J4:J39)</f>
        <v>24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3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6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24</v>
      </c>
      <c r="C85" s="19">
        <f>B85+SUM(C4:C84)</f>
        <v>24</v>
      </c>
      <c r="D85" s="1"/>
    </row>
  </sheetData>
  <mergeCells count="20">
    <mergeCell ref="E45:E54"/>
    <mergeCell ref="F45:F54"/>
    <mergeCell ref="E5:E14"/>
    <mergeCell ref="F5:F14"/>
    <mergeCell ref="E15:E24"/>
    <mergeCell ref="F15:F24"/>
    <mergeCell ref="F75:F84"/>
    <mergeCell ref="E75:E84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4431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B4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1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  <c r="N8" s="2">
        <v>3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8</v>
      </c>
      <c r="N9" s="2">
        <v>3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  <c r="M11" s="2">
        <v>3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81">
        <v>6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3</v>
      </c>
      <c r="L14" s="2" t="s">
        <v>301</v>
      </c>
      <c r="M14" s="81">
        <v>3</v>
      </c>
      <c r="N14" s="2">
        <v>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  <c r="M16" s="2">
        <v>2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37</v>
      </c>
      <c r="N21" s="11">
        <f>M21+SUM(N4:N20)</f>
        <v>44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4</v>
      </c>
      <c r="J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5</v>
      </c>
      <c r="J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81">
        <v>7</v>
      </c>
      <c r="J34" s="2">
        <v>2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2</v>
      </c>
      <c r="J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1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28</v>
      </c>
      <c r="J40" s="136">
        <f>I40+SUM(J4:J39)</f>
        <v>34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>
        <v>1</v>
      </c>
      <c r="E72" s="199"/>
      <c r="F72" s="200"/>
    </row>
    <row r="73" spans="1:6" x14ac:dyDescent="0.25">
      <c r="A73" s="133">
        <v>2018</v>
      </c>
      <c r="B73" s="16">
        <v>2</v>
      </c>
      <c r="C73" s="16">
        <v>1</v>
      </c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18</v>
      </c>
      <c r="F75" s="200" t="s">
        <v>4378</v>
      </c>
    </row>
    <row r="76" spans="1:6" x14ac:dyDescent="0.25">
      <c r="A76" s="2">
        <v>2021</v>
      </c>
      <c r="B76" s="27">
        <v>7</v>
      </c>
      <c r="C76" s="1">
        <v>1</v>
      </c>
      <c r="D76" s="1"/>
      <c r="E76" s="200"/>
      <c r="F76" s="200"/>
    </row>
    <row r="77" spans="1:6" x14ac:dyDescent="0.25">
      <c r="A77" s="2">
        <v>2022</v>
      </c>
      <c r="B77" s="27">
        <v>5</v>
      </c>
      <c r="C77" s="1">
        <v>3</v>
      </c>
      <c r="D77" s="1"/>
      <c r="E77" s="200"/>
      <c r="F77" s="200"/>
    </row>
    <row r="78" spans="1:6" x14ac:dyDescent="0.25">
      <c r="A78" s="2">
        <v>2023</v>
      </c>
      <c r="B78" s="27">
        <v>5</v>
      </c>
      <c r="C78" s="1">
        <v>1</v>
      </c>
      <c r="D78" s="1"/>
      <c r="E78" s="200"/>
      <c r="F78" s="200"/>
    </row>
    <row r="79" spans="1:6" x14ac:dyDescent="0.25">
      <c r="A79" s="2">
        <v>2024</v>
      </c>
      <c r="B79" s="27"/>
      <c r="C79" s="1"/>
      <c r="D79" s="1"/>
      <c r="E79" s="200"/>
      <c r="F79" s="200"/>
    </row>
    <row r="80" spans="1:6" x14ac:dyDescent="0.25">
      <c r="A80" s="2">
        <v>2025</v>
      </c>
      <c r="B80" s="27"/>
      <c r="C80" s="1"/>
      <c r="D80" s="1"/>
      <c r="E80" s="200"/>
      <c r="F80" s="200"/>
    </row>
    <row r="81" spans="1:6" x14ac:dyDescent="0.25">
      <c r="A81" s="2">
        <v>2026</v>
      </c>
      <c r="B81" s="27"/>
      <c r="C81" s="1"/>
      <c r="D81" s="1"/>
      <c r="E81" s="200"/>
      <c r="F81" s="200"/>
    </row>
    <row r="82" spans="1:6" x14ac:dyDescent="0.25">
      <c r="A82" s="2">
        <v>2027</v>
      </c>
      <c r="B82" s="27"/>
      <c r="C82" s="1"/>
      <c r="D82" s="1"/>
      <c r="E82" s="200"/>
      <c r="F82" s="200"/>
    </row>
    <row r="83" spans="1:6" x14ac:dyDescent="0.25">
      <c r="A83" s="2">
        <v>2028</v>
      </c>
      <c r="B83" s="27"/>
      <c r="C83" s="1"/>
      <c r="D83" s="1"/>
      <c r="E83" s="200"/>
      <c r="F83" s="200"/>
    </row>
    <row r="84" spans="1:6" x14ac:dyDescent="0.25">
      <c r="A84" s="2">
        <v>2029</v>
      </c>
      <c r="B84" s="27"/>
      <c r="C84" s="1"/>
      <c r="D84" s="1"/>
      <c r="E84" s="200"/>
      <c r="F84" s="200"/>
    </row>
    <row r="85" spans="1:6" x14ac:dyDescent="0.25">
      <c r="B85" s="19">
        <f>SUM(B4:B84)</f>
        <v>28</v>
      </c>
      <c r="C85" s="19">
        <f>B85+SUM(C4:C84)</f>
        <v>34</v>
      </c>
      <c r="D85" s="1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4432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3</v>
      </c>
      <c r="C4" s="1"/>
      <c r="D4" s="1"/>
      <c r="E4" s="1">
        <f>B4</f>
        <v>3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>
        <v>1</v>
      </c>
      <c r="C5" s="16"/>
      <c r="D5" s="16"/>
      <c r="E5" s="199">
        <f>SUM(B5:B14)</f>
        <v>2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>
        <v>1</v>
      </c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11</v>
      </c>
      <c r="N21" s="11">
        <f>M21+SUM(N4:N20)</f>
        <v>11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5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1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11</v>
      </c>
      <c r="J40" s="136">
        <f>I40+SUM(J4:J39)</f>
        <v>11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1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11</v>
      </c>
      <c r="C85" s="19">
        <f>B85+SUM(C4:C84)</f>
        <v>11</v>
      </c>
      <c r="D85" s="1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4433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4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  <c r="M16" s="2">
        <v>1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11</v>
      </c>
      <c r="N21" s="11">
        <f>M21+SUM(N4:N20)</f>
        <v>11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10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7">
        <v>1</v>
      </c>
      <c r="C71" s="17"/>
      <c r="D71" s="17"/>
      <c r="E71" s="199"/>
      <c r="F71" s="200"/>
    </row>
    <row r="72" spans="1:6" x14ac:dyDescent="0.25">
      <c r="A72" s="133">
        <v>2017</v>
      </c>
      <c r="B72" s="18"/>
      <c r="C72" s="18"/>
      <c r="D72" s="18">
        <v>1</v>
      </c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</v>
      </c>
      <c r="C85" s="19">
        <f>B85+SUM(C4:C84)</f>
        <v>10</v>
      </c>
      <c r="D85" s="1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F75:F84"/>
    <mergeCell ref="E75:E8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4434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128"/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42</v>
      </c>
    </row>
    <row r="14" spans="1:23" x14ac:dyDescent="0.25">
      <c r="A14" s="133">
        <v>1959</v>
      </c>
      <c r="B14" s="16">
        <v>1</v>
      </c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9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7</v>
      </c>
      <c r="L15" s="2" t="s">
        <v>302</v>
      </c>
      <c r="M15" s="2">
        <v>19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28</v>
      </c>
      <c r="L16" s="2" t="s">
        <v>303</v>
      </c>
      <c r="M16" s="2">
        <v>2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36</v>
      </c>
      <c r="L17" s="2" t="s">
        <v>304</v>
      </c>
      <c r="M17" s="2">
        <v>5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14</v>
      </c>
      <c r="L18" s="2" t="s">
        <v>305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12</v>
      </c>
      <c r="L19" s="2" t="s">
        <v>306</v>
      </c>
      <c r="M19" s="2">
        <v>7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16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120</v>
      </c>
      <c r="N21" s="11">
        <f>M21+SUM(N4:N20)</f>
        <v>120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  <c r="I25" s="2">
        <v>1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4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>
        <v>1</v>
      </c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"/>
      <c r="C37" s="1"/>
      <c r="D37" s="1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118</v>
      </c>
      <c r="J40" s="11">
        <f>I40+SUM(J4:J39)</f>
        <v>118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2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19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>
        <v>3</v>
      </c>
      <c r="C47" s="16"/>
      <c r="D47" s="16"/>
      <c r="E47" s="199"/>
      <c r="F47" s="200"/>
      <c r="G47" s="1"/>
    </row>
    <row r="48" spans="1:18" x14ac:dyDescent="0.25">
      <c r="A48" s="133">
        <v>1993</v>
      </c>
      <c r="B48" s="16">
        <v>3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4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3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4</v>
      </c>
      <c r="C54" s="16"/>
      <c r="D54" s="16"/>
      <c r="E54" s="199"/>
      <c r="F54" s="200"/>
    </row>
    <row r="55" spans="1:7" x14ac:dyDescent="0.25">
      <c r="A55" s="2">
        <v>2000</v>
      </c>
      <c r="B55" s="180">
        <v>8</v>
      </c>
      <c r="C55" s="180"/>
      <c r="D55" s="180"/>
      <c r="E55" s="199">
        <f>SUM(B55:B64)</f>
        <v>36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>
        <v>6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/>
      <c r="D59" s="180">
        <v>1</v>
      </c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5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3</v>
      </c>
      <c r="C63" s="180"/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/>
      <c r="E65" s="199">
        <f>SUM(B65:B74)</f>
        <v>33</v>
      </c>
      <c r="F65" s="200" t="s">
        <v>4377</v>
      </c>
    </row>
    <row r="66" spans="1:6" x14ac:dyDescent="0.25">
      <c r="A66" s="133">
        <v>2011</v>
      </c>
      <c r="B66" s="16">
        <v>11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5</v>
      </c>
      <c r="C71" s="17"/>
      <c r="D71" s="17"/>
      <c r="E71" s="199"/>
      <c r="F71" s="200"/>
    </row>
    <row r="72" spans="1:6" x14ac:dyDescent="0.25">
      <c r="A72" s="133">
        <v>2017</v>
      </c>
      <c r="B72" s="18">
        <v>2</v>
      </c>
      <c r="C72" s="18"/>
      <c r="D72" s="18"/>
      <c r="E72" s="199"/>
      <c r="F72" s="200"/>
    </row>
    <row r="73" spans="1:6" x14ac:dyDescent="0.25">
      <c r="A73" s="133">
        <v>2018</v>
      </c>
      <c r="B73" s="18">
        <v>3</v>
      </c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>
        <v>4</v>
      </c>
      <c r="C75" s="1"/>
      <c r="D75" s="19"/>
      <c r="E75" s="200">
        <f>SUM(B75:B84)</f>
        <v>19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>
        <v>7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118</v>
      </c>
      <c r="C85" s="19">
        <f>B85+SUM(C4:C84)</f>
        <v>118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2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2</v>
      </c>
      <c r="L12" s="2" t="s">
        <v>299</v>
      </c>
      <c r="M12" s="2">
        <v>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3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4</v>
      </c>
      <c r="J16" s="2">
        <v>2</v>
      </c>
      <c r="L16" s="2" t="s">
        <v>303</v>
      </c>
      <c r="M16" s="2">
        <v>1</v>
      </c>
    </row>
    <row r="17" spans="1:18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  <c r="N17" s="2">
        <v>1</v>
      </c>
    </row>
    <row r="18" spans="1:18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  <c r="M18" s="2">
        <v>1</v>
      </c>
      <c r="N18" s="2">
        <v>1</v>
      </c>
    </row>
    <row r="19" spans="1:18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4</v>
      </c>
      <c r="N19" s="2">
        <v>2</v>
      </c>
    </row>
    <row r="20" spans="1:18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3</v>
      </c>
    </row>
    <row r="21" spans="1:18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25</v>
      </c>
      <c r="N21" s="11">
        <f>M21+SUM(N4:N20)</f>
        <v>29</v>
      </c>
    </row>
    <row r="22" spans="1:18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8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8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8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8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8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8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8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8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8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8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Q32" s="134"/>
      <c r="R32" s="134"/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  <c r="J35" s="2">
        <v>1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20</v>
      </c>
      <c r="J40" s="11">
        <f>I40+SUM(J4:J39)</f>
        <v>23</v>
      </c>
      <c r="K40" s="11"/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>
        <v>1</v>
      </c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7">
        <v>2</v>
      </c>
      <c r="C71" s="17">
        <v>2</v>
      </c>
      <c r="D71" s="17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20</v>
      </c>
      <c r="C85" s="19">
        <f>B85+SUM(C4:C84)</f>
        <v>23</v>
      </c>
      <c r="D85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E75:E84"/>
    <mergeCell ref="F75:F84"/>
  </mergeCells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4435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5</v>
      </c>
      <c r="C4" s="1"/>
      <c r="D4" s="1"/>
      <c r="E4" s="1">
        <f>SUM(B4:B4)</f>
        <v>5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>
        <v>1</v>
      </c>
      <c r="C5" s="16"/>
      <c r="D5" s="16"/>
      <c r="E5" s="199">
        <f>SUM(B5:B14)</f>
        <v>4</v>
      </c>
      <c r="F5" s="200" t="s">
        <v>4371</v>
      </c>
      <c r="G5" s="1"/>
      <c r="H5" s="2" t="s">
        <v>256</v>
      </c>
      <c r="L5" s="2" t="s">
        <v>292</v>
      </c>
      <c r="M5" s="2">
        <v>4</v>
      </c>
    </row>
    <row r="6" spans="1:24" x14ac:dyDescent="0.25">
      <c r="A6" s="133">
        <v>1951</v>
      </c>
      <c r="B6" s="16">
        <v>2</v>
      </c>
      <c r="C6" s="16"/>
      <c r="D6" s="16"/>
      <c r="E6" s="199"/>
      <c r="F6" s="200"/>
      <c r="G6" s="1"/>
      <c r="H6" s="2" t="s">
        <v>257</v>
      </c>
      <c r="I6" s="2">
        <v>2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4" x14ac:dyDescent="0.25">
      <c r="A9" s="133">
        <v>1954</v>
      </c>
      <c r="B9" s="16">
        <v>1</v>
      </c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5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>
        <v>1</v>
      </c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29</v>
      </c>
      <c r="N21" s="11">
        <f>M21+SUM(N4:N20)</f>
        <v>29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>
        <v>2</v>
      </c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4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2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4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2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29</v>
      </c>
      <c r="J40" s="136">
        <f>I40+SUM(J4:J39)</f>
        <v>29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1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3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5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29</v>
      </c>
      <c r="C85" s="19">
        <f>B85+SUM(C4:C84)</f>
        <v>29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4436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16</v>
      </c>
      <c r="C4" s="1"/>
      <c r="D4" s="1"/>
      <c r="E4" s="1">
        <f>SUM(B4:B4)</f>
        <v>16</v>
      </c>
      <c r="G4" s="1"/>
      <c r="H4" s="2" t="s">
        <v>255</v>
      </c>
      <c r="L4" s="2" t="s">
        <v>291</v>
      </c>
      <c r="M4" s="81"/>
      <c r="N4" s="81"/>
    </row>
    <row r="5" spans="1:24" x14ac:dyDescent="0.25">
      <c r="A5" s="133">
        <v>1950</v>
      </c>
      <c r="B5" s="16"/>
      <c r="C5" s="16"/>
      <c r="D5" s="16"/>
      <c r="E5" s="199">
        <f>SUM(B5:B14)+1</f>
        <v>4</v>
      </c>
      <c r="F5" s="200" t="s">
        <v>4371</v>
      </c>
      <c r="G5" s="1"/>
      <c r="H5" s="2" t="s">
        <v>256</v>
      </c>
      <c r="L5" s="2" t="s">
        <v>292</v>
      </c>
      <c r="M5" s="81"/>
      <c r="N5" s="81"/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81">
        <v>4</v>
      </c>
      <c r="N6" s="81"/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81">
        <v>3</v>
      </c>
      <c r="N7" s="81"/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81">
        <v>5</v>
      </c>
      <c r="N8" s="81"/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81">
        <v>7</v>
      </c>
      <c r="N9" s="81"/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81">
        <v>1</v>
      </c>
      <c r="N10" s="81"/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81">
        <v>1</v>
      </c>
      <c r="N11" s="81"/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81">
        <v>4</v>
      </c>
      <c r="N12" s="81"/>
    </row>
    <row r="13" spans="1:24" x14ac:dyDescent="0.25">
      <c r="A13" s="133">
        <v>1958</v>
      </c>
      <c r="B13" s="16">
        <v>2</v>
      </c>
      <c r="C13" s="16"/>
      <c r="D13" s="16"/>
      <c r="E13" s="199"/>
      <c r="F13" s="200"/>
      <c r="G13" s="1"/>
      <c r="H13" s="2" t="s">
        <v>264</v>
      </c>
      <c r="L13" s="2" t="s">
        <v>300</v>
      </c>
      <c r="M13" s="81">
        <v>6</v>
      </c>
      <c r="N13" s="81"/>
    </row>
    <row r="14" spans="1:24" x14ac:dyDescent="0.25">
      <c r="A14" s="133">
        <v>1959</v>
      </c>
      <c r="B14" s="16">
        <v>1</v>
      </c>
      <c r="C14" s="16"/>
      <c r="D14" s="16"/>
      <c r="E14" s="199"/>
      <c r="F14" s="200"/>
      <c r="G14" s="1"/>
      <c r="H14" s="2" t="s">
        <v>265</v>
      </c>
      <c r="L14" s="2" t="s">
        <v>301</v>
      </c>
      <c r="M14" s="81">
        <v>1</v>
      </c>
      <c r="N14" s="81"/>
    </row>
    <row r="15" spans="1:24" x14ac:dyDescent="0.25">
      <c r="A15" s="2">
        <v>1960</v>
      </c>
      <c r="B15" s="180">
        <v>1</v>
      </c>
      <c r="C15" s="180"/>
      <c r="D15" s="180"/>
      <c r="E15" s="199">
        <f>SUM(B15:B24)+1</f>
        <v>7</v>
      </c>
      <c r="F15" s="200" t="s">
        <v>4372</v>
      </c>
      <c r="G15" s="1"/>
      <c r="H15" s="2" t="s">
        <v>266</v>
      </c>
      <c r="L15" s="2" t="s">
        <v>302</v>
      </c>
      <c r="M15" s="81">
        <v>2</v>
      </c>
      <c r="N15" s="81"/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  <c r="M16" s="81">
        <v>1</v>
      </c>
      <c r="N16" s="81"/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81">
        <v>3</v>
      </c>
      <c r="N17" s="81"/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  <c r="M18" s="81">
        <v>1</v>
      </c>
      <c r="N18" s="81"/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  <c r="M19" s="81">
        <v>4</v>
      </c>
      <c r="N19" s="81"/>
    </row>
    <row r="20" spans="1:14" x14ac:dyDescent="0.25">
      <c r="A20" s="2">
        <v>1965</v>
      </c>
      <c r="B20" s="180">
        <v>1</v>
      </c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81">
        <v>3</v>
      </c>
      <c r="N20" s="81"/>
    </row>
    <row r="21" spans="1:14" x14ac:dyDescent="0.25">
      <c r="A21" s="2">
        <v>1966</v>
      </c>
      <c r="B21" s="180">
        <v>2</v>
      </c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46</v>
      </c>
      <c r="N21" s="11">
        <f>M21+SUM(N4:N20)</f>
        <v>46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>
        <v>2</v>
      </c>
      <c r="C24" s="180"/>
      <c r="D24" s="180"/>
      <c r="E24" s="199"/>
      <c r="F24" s="200"/>
      <c r="G24" s="1"/>
      <c r="H24" s="2" t="s">
        <v>275</v>
      </c>
      <c r="I24" s="2">
        <v>2</v>
      </c>
    </row>
    <row r="25" spans="1:14" x14ac:dyDescent="0.25">
      <c r="A25" s="133">
        <v>1970</v>
      </c>
      <c r="B25" s="16">
        <v>1</v>
      </c>
      <c r="C25" s="16"/>
      <c r="D25" s="16"/>
      <c r="E25" s="199">
        <f>SUM(B25:B34)</f>
        <v>5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2</v>
      </c>
    </row>
    <row r="27" spans="1:14" x14ac:dyDescent="0.25">
      <c r="A27" s="133">
        <v>1972</v>
      </c>
      <c r="B27" s="16">
        <v>1</v>
      </c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7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  <c r="I37" s="2">
        <v>1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34</v>
      </c>
      <c r="J40" s="136">
        <f>I40+SUM(J4:J39)</f>
        <v>34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6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3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SUM(B4:B84)+2</f>
        <v>46</v>
      </c>
      <c r="C85" s="19">
        <f>B85+SUM(C4:C84)</f>
        <v>46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ignoredErrors>
    <ignoredError sqref="E25 E45 E65 E5 E15" formulaRange="1"/>
  </ignoredErrors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4437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6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6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17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L17" s="2" t="s">
        <v>304</v>
      </c>
      <c r="M17" s="2">
        <v>3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5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6</v>
      </c>
      <c r="L19" s="2" t="s">
        <v>306</v>
      </c>
      <c r="M19" s="2">
        <v>1</v>
      </c>
    </row>
    <row r="20" spans="1:20" x14ac:dyDescent="0.25">
      <c r="A20" s="2">
        <v>1965</v>
      </c>
      <c r="B20" s="180">
        <v>1</v>
      </c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3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6</v>
      </c>
      <c r="M21" s="11">
        <f>SUM(M4:M20)</f>
        <v>65</v>
      </c>
      <c r="N21" s="11">
        <f>M21+SUM(N4:N20)</f>
        <v>65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4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  <c r="I25" s="2">
        <v>4</v>
      </c>
    </row>
    <row r="26" spans="1:20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6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6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3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4</v>
      </c>
    </row>
    <row r="30" spans="1:20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3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5</v>
      </c>
    </row>
    <row r="32" spans="1:20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3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5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65</v>
      </c>
      <c r="J40" s="11">
        <f>I40+SUM(J4:J39)</f>
        <v>65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2</v>
      </c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7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2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16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>
        <v>3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23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4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5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4</v>
      </c>
      <c r="C74" s="16"/>
      <c r="D74" s="16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9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65</v>
      </c>
      <c r="C85" s="19">
        <f>B85+SUM(C4:C84)</f>
        <v>65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2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>
        <v>2</v>
      </c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4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4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13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>
        <v>1</v>
      </c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7</v>
      </c>
      <c r="L17" s="2" t="s">
        <v>304</v>
      </c>
      <c r="M17" s="2">
        <v>1</v>
      </c>
    </row>
    <row r="18" spans="1:14" x14ac:dyDescent="0.25">
      <c r="A18" s="2">
        <v>1963</v>
      </c>
      <c r="B18" s="180">
        <v>1</v>
      </c>
      <c r="C18" s="180"/>
      <c r="D18" s="180"/>
      <c r="E18" s="199"/>
      <c r="F18" s="200"/>
      <c r="G18" s="1"/>
      <c r="H18" s="2" t="s">
        <v>269</v>
      </c>
      <c r="I18" s="2">
        <v>5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5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5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54</v>
      </c>
      <c r="N21" s="11">
        <f>M21+SUM(N4:N20)</f>
        <v>54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4</v>
      </c>
    </row>
    <row r="27" spans="1:14" x14ac:dyDescent="0.25">
      <c r="A27" s="133">
        <v>1972</v>
      </c>
      <c r="B27" s="16">
        <v>2</v>
      </c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6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5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6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15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3</v>
      </c>
    </row>
    <row r="34" spans="1:15" x14ac:dyDescent="0.25">
      <c r="A34" s="133">
        <v>1979</v>
      </c>
      <c r="B34" s="16">
        <v>2</v>
      </c>
      <c r="C34" s="16"/>
      <c r="D34" s="16"/>
      <c r="E34" s="199"/>
      <c r="F34" s="200"/>
      <c r="G34" s="1"/>
      <c r="H34" s="2" t="s">
        <v>285</v>
      </c>
    </row>
    <row r="35" spans="1:15" x14ac:dyDescent="0.25">
      <c r="A35" s="2">
        <v>1980</v>
      </c>
      <c r="B35" s="180">
        <v>3</v>
      </c>
      <c r="C35" s="180"/>
      <c r="D35" s="180"/>
      <c r="E35" s="199">
        <f>SUM(B35:B44)</f>
        <v>8</v>
      </c>
      <c r="F35" s="200" t="s">
        <v>4374</v>
      </c>
      <c r="G35" s="1"/>
      <c r="H35" s="2" t="s">
        <v>286</v>
      </c>
    </row>
    <row r="36" spans="1:15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5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5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5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5" x14ac:dyDescent="0.25">
      <c r="A40" s="2">
        <v>1985</v>
      </c>
      <c r="B40" s="180">
        <v>2</v>
      </c>
      <c r="C40" s="180"/>
      <c r="D40" s="180"/>
      <c r="E40" s="199"/>
      <c r="F40" s="200"/>
      <c r="G40" s="1"/>
      <c r="I40" s="11">
        <f>SUM(I4:I39)</f>
        <v>54</v>
      </c>
      <c r="J40" s="11">
        <f>I40+SUM(J4:J39)</f>
        <v>54</v>
      </c>
    </row>
    <row r="41" spans="1:15" x14ac:dyDescent="0.25">
      <c r="A41" s="2">
        <v>1986</v>
      </c>
      <c r="B41" s="180">
        <v>1</v>
      </c>
      <c r="C41" s="180"/>
      <c r="D41" s="180"/>
      <c r="E41" s="199"/>
      <c r="F41" s="200"/>
      <c r="G41" s="1"/>
      <c r="O41" s="134"/>
    </row>
    <row r="42" spans="1:15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5" x14ac:dyDescent="0.25">
      <c r="A43" s="2">
        <v>1988</v>
      </c>
      <c r="B43" s="180"/>
      <c r="C43" s="180"/>
      <c r="D43" s="180"/>
      <c r="E43" s="199"/>
      <c r="F43" s="200"/>
      <c r="G43" s="1"/>
    </row>
    <row r="44" spans="1:15" x14ac:dyDescent="0.25">
      <c r="A44" s="2">
        <v>1989</v>
      </c>
      <c r="B44" s="180"/>
      <c r="C44" s="180"/>
      <c r="D44" s="180"/>
      <c r="E44" s="199"/>
      <c r="F44" s="200"/>
      <c r="G44" s="1"/>
      <c r="O44" s="132"/>
    </row>
    <row r="45" spans="1:15" x14ac:dyDescent="0.25">
      <c r="A45" s="133">
        <v>1990</v>
      </c>
      <c r="B45" s="16">
        <v>1</v>
      </c>
      <c r="C45" s="16"/>
      <c r="D45" s="16"/>
      <c r="E45" s="199">
        <f>SUM(B45:B54)</f>
        <v>5</v>
      </c>
      <c r="F45" s="200" t="s">
        <v>4375</v>
      </c>
      <c r="G45" s="1"/>
      <c r="N45" s="134"/>
    </row>
    <row r="46" spans="1:15" x14ac:dyDescent="0.25">
      <c r="A46" s="133">
        <v>1991</v>
      </c>
      <c r="B46" s="16"/>
      <c r="C46" s="16"/>
      <c r="D46" s="16"/>
      <c r="E46" s="199"/>
      <c r="F46" s="200"/>
      <c r="G46" s="1"/>
    </row>
    <row r="47" spans="1:15" x14ac:dyDescent="0.25">
      <c r="A47" s="133">
        <v>1992</v>
      </c>
      <c r="B47" s="16"/>
      <c r="C47" s="16"/>
      <c r="D47" s="16"/>
      <c r="E47" s="199"/>
      <c r="F47" s="200"/>
      <c r="G47" s="1"/>
    </row>
    <row r="48" spans="1:15" x14ac:dyDescent="0.25">
      <c r="A48" s="133">
        <v>1993</v>
      </c>
      <c r="B48" s="16">
        <v>1</v>
      </c>
      <c r="C48" s="16"/>
      <c r="D48" s="16"/>
      <c r="E48" s="199"/>
      <c r="F48" s="200"/>
      <c r="G48" s="1"/>
      <c r="O48" s="80"/>
    </row>
    <row r="49" spans="1:15" x14ac:dyDescent="0.25">
      <c r="A49" s="133">
        <v>1994</v>
      </c>
      <c r="B49" s="16">
        <v>1</v>
      </c>
      <c r="C49" s="16"/>
      <c r="D49" s="16"/>
      <c r="E49" s="199"/>
      <c r="F49" s="200"/>
      <c r="G49" s="1"/>
      <c r="O49" s="80"/>
    </row>
    <row r="50" spans="1:15" x14ac:dyDescent="0.25">
      <c r="A50" s="133">
        <v>1995</v>
      </c>
      <c r="B50" s="16"/>
      <c r="C50" s="16"/>
      <c r="D50" s="16"/>
      <c r="E50" s="199"/>
      <c r="F50" s="200"/>
      <c r="G50" s="1"/>
      <c r="O50" s="80"/>
    </row>
    <row r="51" spans="1:15" x14ac:dyDescent="0.25">
      <c r="A51" s="133">
        <v>1996</v>
      </c>
      <c r="B51" s="16"/>
      <c r="C51" s="16"/>
      <c r="D51" s="16"/>
      <c r="E51" s="199"/>
      <c r="F51" s="200"/>
      <c r="O51" s="80"/>
    </row>
    <row r="52" spans="1:15" x14ac:dyDescent="0.25">
      <c r="A52" s="133">
        <v>1997</v>
      </c>
      <c r="B52" s="16"/>
      <c r="C52" s="16"/>
      <c r="D52" s="16"/>
      <c r="E52" s="199"/>
      <c r="F52" s="200"/>
    </row>
    <row r="53" spans="1:15" x14ac:dyDescent="0.25">
      <c r="A53" s="133">
        <v>1998</v>
      </c>
      <c r="B53" s="16">
        <v>2</v>
      </c>
      <c r="C53" s="16"/>
      <c r="D53" s="16"/>
      <c r="E53" s="199"/>
      <c r="F53" s="200"/>
    </row>
    <row r="54" spans="1:15" x14ac:dyDescent="0.25">
      <c r="A54" s="133">
        <v>1999</v>
      </c>
      <c r="B54" s="16"/>
      <c r="C54" s="16"/>
      <c r="D54" s="16"/>
      <c r="E54" s="199"/>
      <c r="F54" s="200"/>
    </row>
    <row r="55" spans="1:15" x14ac:dyDescent="0.25">
      <c r="A55" s="2">
        <v>2000</v>
      </c>
      <c r="B55" s="180"/>
      <c r="C55" s="180"/>
      <c r="D55" s="180"/>
      <c r="E55" s="199">
        <f>SUM(B55:B64)</f>
        <v>8</v>
      </c>
      <c r="F55" s="200" t="s">
        <v>4376</v>
      </c>
    </row>
    <row r="56" spans="1:15" x14ac:dyDescent="0.25">
      <c r="A56" s="2">
        <v>2001</v>
      </c>
      <c r="B56" s="180"/>
      <c r="C56" s="180"/>
      <c r="D56" s="180"/>
      <c r="E56" s="199"/>
      <c r="F56" s="200"/>
    </row>
    <row r="57" spans="1:15" x14ac:dyDescent="0.25">
      <c r="A57" s="2">
        <v>2002</v>
      </c>
      <c r="B57" s="180">
        <v>1</v>
      </c>
      <c r="C57" s="180"/>
      <c r="D57" s="180"/>
      <c r="E57" s="199"/>
      <c r="F57" s="200"/>
    </row>
    <row r="58" spans="1:15" x14ac:dyDescent="0.25">
      <c r="A58" s="2">
        <v>2003</v>
      </c>
      <c r="B58" s="180">
        <v>2</v>
      </c>
      <c r="C58" s="180"/>
      <c r="D58" s="180"/>
      <c r="E58" s="199"/>
      <c r="F58" s="200"/>
    </row>
    <row r="59" spans="1:15" x14ac:dyDescent="0.25">
      <c r="A59" s="2">
        <v>2004</v>
      </c>
      <c r="B59" s="180"/>
      <c r="C59" s="180"/>
      <c r="D59" s="180"/>
      <c r="E59" s="199"/>
      <c r="F59" s="200"/>
    </row>
    <row r="60" spans="1:15" x14ac:dyDescent="0.25">
      <c r="A60" s="2">
        <v>2005</v>
      </c>
      <c r="B60" s="180"/>
      <c r="C60" s="180"/>
      <c r="D60" s="180"/>
      <c r="E60" s="199"/>
      <c r="F60" s="200"/>
    </row>
    <row r="61" spans="1:15" x14ac:dyDescent="0.25">
      <c r="A61" s="2">
        <v>2006</v>
      </c>
      <c r="B61" s="180">
        <v>1</v>
      </c>
      <c r="C61" s="180"/>
      <c r="D61" s="180"/>
      <c r="E61" s="199"/>
      <c r="F61" s="200"/>
    </row>
    <row r="62" spans="1:15" x14ac:dyDescent="0.25">
      <c r="A62" s="2">
        <v>2007</v>
      </c>
      <c r="B62" s="180">
        <v>1</v>
      </c>
      <c r="C62" s="180"/>
      <c r="D62" s="180"/>
      <c r="E62" s="199"/>
      <c r="F62" s="200"/>
    </row>
    <row r="63" spans="1:15" x14ac:dyDescent="0.25">
      <c r="A63" s="2">
        <v>2008</v>
      </c>
      <c r="B63" s="180">
        <v>1</v>
      </c>
      <c r="C63" s="180"/>
      <c r="D63" s="180"/>
      <c r="E63" s="199"/>
      <c r="F63" s="200"/>
    </row>
    <row r="64" spans="1:15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18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>
        <v>2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4</v>
      </c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7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54</v>
      </c>
      <c r="C85" s="19">
        <f>B85+SUM(C4:C84)</f>
        <v>54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4439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11</v>
      </c>
      <c r="N21" s="11">
        <f>M21+SUM(N4:N20)</f>
        <v>11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2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11</v>
      </c>
      <c r="J40" s="11">
        <f>I40+SUM(J4:J39)</f>
        <v>11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4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11</v>
      </c>
      <c r="C85" s="19">
        <f>B85+SUM(C4:C84)</f>
        <v>11</v>
      </c>
      <c r="D85" s="1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F75:F84"/>
    <mergeCell ref="E75:E8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4440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  <c r="N12" s="2">
        <v>6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  <c r="N13" s="2">
        <v>2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3</v>
      </c>
      <c r="L14" s="2" t="s">
        <v>301</v>
      </c>
      <c r="M14" s="2">
        <v>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3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6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2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J21" s="2">
        <v>6</v>
      </c>
      <c r="M21" s="11">
        <f>SUM(M4:M20)</f>
        <v>15</v>
      </c>
      <c r="N21" s="11">
        <f>M21+SUM(N4:N20)</f>
        <v>23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  <c r="J23" s="2">
        <v>2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15</v>
      </c>
      <c r="J40" s="136">
        <f>I40+SUM(J4:J39)</f>
        <v>23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3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2</v>
      </c>
      <c r="C45" s="16">
        <v>6</v>
      </c>
      <c r="D45" s="16"/>
      <c r="E45" s="199">
        <f>SUM(B45:B54)</f>
        <v>4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>
        <v>2</v>
      </c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15</v>
      </c>
      <c r="C85" s="19">
        <f>B85+SUM(C4:C84)</f>
        <v>23</v>
      </c>
      <c r="D85" s="1"/>
    </row>
  </sheetData>
  <mergeCells count="20">
    <mergeCell ref="E25:E34"/>
    <mergeCell ref="F25:F3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X61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4441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3">
        <v>1978</v>
      </c>
      <c r="B4" s="16">
        <v>1</v>
      </c>
      <c r="C4" s="16"/>
      <c r="D4" s="16"/>
      <c r="E4" s="199">
        <f>SUM(B4:B5)</f>
        <v>2</v>
      </c>
      <c r="F4" s="200" t="s">
        <v>4373</v>
      </c>
      <c r="G4" s="1"/>
      <c r="H4" s="2" t="s">
        <v>255</v>
      </c>
      <c r="L4" s="2" t="s">
        <v>291</v>
      </c>
    </row>
    <row r="5" spans="1:24" x14ac:dyDescent="0.25">
      <c r="A5" s="133">
        <v>1979</v>
      </c>
      <c r="B5" s="16">
        <v>1</v>
      </c>
      <c r="C5" s="16"/>
      <c r="D5" s="16"/>
      <c r="E5" s="199"/>
      <c r="F5" s="200"/>
      <c r="G5" s="1"/>
      <c r="H5" s="2" t="s">
        <v>256</v>
      </c>
      <c r="L5" s="2" t="s">
        <v>292</v>
      </c>
    </row>
    <row r="6" spans="1:24" x14ac:dyDescent="0.25">
      <c r="A6" s="2">
        <v>1980</v>
      </c>
      <c r="B6" s="180">
        <v>3</v>
      </c>
      <c r="C6" s="180"/>
      <c r="D6" s="180"/>
      <c r="E6" s="199">
        <f>SUM(B6:B15)</f>
        <v>12</v>
      </c>
      <c r="F6" s="200" t="s">
        <v>4374</v>
      </c>
      <c r="G6" s="1"/>
      <c r="H6" s="2" t="s">
        <v>257</v>
      </c>
      <c r="I6" s="2">
        <v>1</v>
      </c>
      <c r="L6" s="2" t="s">
        <v>293</v>
      </c>
    </row>
    <row r="7" spans="1:24" x14ac:dyDescent="0.25">
      <c r="A7" s="2">
        <v>1981</v>
      </c>
      <c r="B7" s="180">
        <v>2</v>
      </c>
      <c r="C7" s="180"/>
      <c r="D7" s="180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2">
        <v>1982</v>
      </c>
      <c r="B8" s="180">
        <v>1</v>
      </c>
      <c r="C8" s="180"/>
      <c r="D8" s="180"/>
      <c r="E8" s="199"/>
      <c r="F8" s="200"/>
      <c r="G8" s="1"/>
      <c r="H8" s="2" t="s">
        <v>259</v>
      </c>
      <c r="I8" s="2">
        <v>1</v>
      </c>
      <c r="L8" s="2" t="s">
        <v>295</v>
      </c>
      <c r="M8" s="2">
        <v>1</v>
      </c>
    </row>
    <row r="9" spans="1:24" x14ac:dyDescent="0.25">
      <c r="A9" s="2">
        <v>1983</v>
      </c>
      <c r="B9" s="180">
        <v>1</v>
      </c>
      <c r="C9" s="180"/>
      <c r="D9" s="180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2</v>
      </c>
    </row>
    <row r="10" spans="1:24" x14ac:dyDescent="0.25">
      <c r="A10" s="2">
        <v>1984</v>
      </c>
      <c r="B10" s="180">
        <v>1</v>
      </c>
      <c r="C10" s="180"/>
      <c r="D10" s="180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4" x14ac:dyDescent="0.25">
      <c r="A11" s="2">
        <v>1985</v>
      </c>
      <c r="B11" s="180"/>
      <c r="C11" s="180"/>
      <c r="D11" s="180"/>
      <c r="E11" s="199"/>
      <c r="F11" s="200"/>
      <c r="G11" s="1"/>
      <c r="H11" s="2" t="s">
        <v>262</v>
      </c>
      <c r="I11" s="2">
        <v>1</v>
      </c>
      <c r="L11" s="2" t="s">
        <v>298</v>
      </c>
      <c r="M11" s="2">
        <v>1</v>
      </c>
    </row>
    <row r="12" spans="1:24" x14ac:dyDescent="0.25">
      <c r="A12" s="2">
        <v>1986</v>
      </c>
      <c r="B12" s="180">
        <v>1</v>
      </c>
      <c r="C12" s="180"/>
      <c r="D12" s="180"/>
      <c r="E12" s="199"/>
      <c r="F12" s="200"/>
      <c r="G12" s="1"/>
      <c r="H12" s="2" t="s">
        <v>263</v>
      </c>
      <c r="L12" s="2" t="s">
        <v>299</v>
      </c>
    </row>
    <row r="13" spans="1:24" x14ac:dyDescent="0.25">
      <c r="A13" s="2">
        <v>1987</v>
      </c>
      <c r="B13" s="180"/>
      <c r="C13" s="180"/>
      <c r="D13" s="180"/>
      <c r="E13" s="199"/>
      <c r="F13" s="200"/>
      <c r="G13" s="1"/>
      <c r="H13" s="2" t="s">
        <v>264</v>
      </c>
      <c r="L13" s="2" t="s">
        <v>300</v>
      </c>
    </row>
    <row r="14" spans="1:24" x14ac:dyDescent="0.25">
      <c r="A14" s="2">
        <v>1988</v>
      </c>
      <c r="B14" s="180">
        <v>3</v>
      </c>
      <c r="C14" s="180"/>
      <c r="D14" s="180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2</v>
      </c>
    </row>
    <row r="15" spans="1:24" x14ac:dyDescent="0.25">
      <c r="A15" s="2">
        <v>1989</v>
      </c>
      <c r="B15" s="180"/>
      <c r="C15" s="180"/>
      <c r="D15" s="180"/>
      <c r="E15" s="199"/>
      <c r="F15" s="200"/>
      <c r="G15" s="1"/>
      <c r="H15" s="2" t="s">
        <v>266</v>
      </c>
      <c r="I15" s="2">
        <v>2</v>
      </c>
      <c r="L15" s="2" t="s">
        <v>302</v>
      </c>
      <c r="M15" s="2">
        <v>4</v>
      </c>
    </row>
    <row r="16" spans="1:24" x14ac:dyDescent="0.25">
      <c r="A16" s="133">
        <v>1990</v>
      </c>
      <c r="B16" s="16"/>
      <c r="C16" s="16"/>
      <c r="D16" s="16"/>
      <c r="E16" s="199">
        <f>SUM(B16:B25)</f>
        <v>6</v>
      </c>
      <c r="F16" s="200" t="s">
        <v>4375</v>
      </c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133">
        <v>1991</v>
      </c>
      <c r="B17" s="16">
        <v>1</v>
      </c>
      <c r="C17" s="16"/>
      <c r="D17" s="16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2</v>
      </c>
    </row>
    <row r="18" spans="1:14" x14ac:dyDescent="0.25">
      <c r="A18" s="133">
        <v>1992</v>
      </c>
      <c r="B18" s="16">
        <v>1</v>
      </c>
      <c r="C18" s="16"/>
      <c r="D18" s="16"/>
      <c r="E18" s="199"/>
      <c r="F18" s="200"/>
      <c r="G18" s="1"/>
      <c r="H18" s="2" t="s">
        <v>269</v>
      </c>
      <c r="I18" s="2">
        <v>1</v>
      </c>
      <c r="L18" s="2" t="s">
        <v>305</v>
      </c>
      <c r="M18" s="2">
        <v>3</v>
      </c>
    </row>
    <row r="19" spans="1:14" x14ac:dyDescent="0.25">
      <c r="A19" s="133">
        <v>1993</v>
      </c>
      <c r="B19" s="16">
        <v>1</v>
      </c>
      <c r="C19" s="16"/>
      <c r="D19" s="16"/>
      <c r="E19" s="199"/>
      <c r="F19" s="200"/>
      <c r="G19" s="1"/>
      <c r="H19" s="2" t="s">
        <v>270</v>
      </c>
      <c r="I19" s="2">
        <v>1</v>
      </c>
      <c r="L19" s="2" t="s">
        <v>306</v>
      </c>
      <c r="M19" s="2">
        <v>3</v>
      </c>
    </row>
    <row r="20" spans="1:14" x14ac:dyDescent="0.25">
      <c r="A20" s="133">
        <v>1994</v>
      </c>
      <c r="B20" s="16">
        <v>1</v>
      </c>
      <c r="C20" s="16"/>
      <c r="D20" s="16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133">
        <v>1995</v>
      </c>
      <c r="B21" s="16"/>
      <c r="C21" s="16"/>
      <c r="D21" s="16"/>
      <c r="E21" s="199"/>
      <c r="F21" s="200"/>
      <c r="G21" s="1"/>
      <c r="H21" s="2" t="s">
        <v>272</v>
      </c>
      <c r="M21" s="11">
        <f>SUM(M4:M20)</f>
        <v>21</v>
      </c>
      <c r="N21" s="11">
        <f>M21+SUM(N4:N20)</f>
        <v>21</v>
      </c>
    </row>
    <row r="22" spans="1:14" x14ac:dyDescent="0.25">
      <c r="A22" s="133">
        <v>1996</v>
      </c>
      <c r="B22" s="16"/>
      <c r="C22" s="16"/>
      <c r="D22" s="16"/>
      <c r="E22" s="199"/>
      <c r="F22" s="200"/>
      <c r="G22" s="1"/>
      <c r="H22" s="2" t="s">
        <v>273</v>
      </c>
      <c r="I22" s="2">
        <v>2</v>
      </c>
    </row>
    <row r="23" spans="1:14" x14ac:dyDescent="0.25">
      <c r="A23" s="133">
        <v>1997</v>
      </c>
      <c r="B23" s="16"/>
      <c r="C23" s="16"/>
      <c r="D23" s="16"/>
      <c r="E23" s="199"/>
      <c r="F23" s="200"/>
      <c r="G23" s="1"/>
      <c r="H23" s="2" t="s">
        <v>274</v>
      </c>
      <c r="I23" s="2">
        <v>1</v>
      </c>
    </row>
    <row r="24" spans="1:14" x14ac:dyDescent="0.25">
      <c r="A24" s="133">
        <v>1998</v>
      </c>
      <c r="B24" s="16">
        <v>1</v>
      </c>
      <c r="C24" s="16"/>
      <c r="D24" s="16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1999</v>
      </c>
      <c r="B25" s="16">
        <v>1</v>
      </c>
      <c r="C25" s="16"/>
      <c r="D25" s="16"/>
      <c r="E25" s="199"/>
      <c r="F25" s="200"/>
      <c r="G25" s="1"/>
      <c r="H25" s="2" t="s">
        <v>276</v>
      </c>
    </row>
    <row r="26" spans="1:14" x14ac:dyDescent="0.25">
      <c r="A26" s="2">
        <v>2000</v>
      </c>
      <c r="B26" s="180"/>
      <c r="C26" s="180"/>
      <c r="D26" s="180"/>
      <c r="E26" s="199">
        <f>SUM(B26:B35)</f>
        <v>1</v>
      </c>
      <c r="F26" s="200" t="s">
        <v>4376</v>
      </c>
      <c r="G26" s="1"/>
      <c r="H26" s="2" t="s">
        <v>277</v>
      </c>
    </row>
    <row r="27" spans="1:14" x14ac:dyDescent="0.25">
      <c r="A27" s="2">
        <v>2001</v>
      </c>
      <c r="B27" s="180"/>
      <c r="C27" s="180"/>
      <c r="D27" s="180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2">
        <v>2002</v>
      </c>
      <c r="B28" s="180"/>
      <c r="C28" s="180"/>
      <c r="D28" s="180"/>
      <c r="E28" s="199"/>
      <c r="F28" s="200"/>
      <c r="G28" s="1"/>
      <c r="H28" s="2" t="s">
        <v>279</v>
      </c>
    </row>
    <row r="29" spans="1:14" x14ac:dyDescent="0.25">
      <c r="A29" s="2">
        <v>2003</v>
      </c>
      <c r="B29" s="180"/>
      <c r="C29" s="180"/>
      <c r="D29" s="180"/>
      <c r="E29" s="199"/>
      <c r="F29" s="200"/>
      <c r="G29" s="1"/>
      <c r="H29" s="2" t="s">
        <v>280</v>
      </c>
    </row>
    <row r="30" spans="1:14" x14ac:dyDescent="0.25">
      <c r="A30" s="2">
        <v>2004</v>
      </c>
      <c r="B30" s="180"/>
      <c r="C30" s="180"/>
      <c r="D30" s="180"/>
      <c r="E30" s="199"/>
      <c r="F30" s="200"/>
      <c r="G30" s="1"/>
      <c r="H30" s="2" t="s">
        <v>281</v>
      </c>
    </row>
    <row r="31" spans="1:14" x14ac:dyDescent="0.25">
      <c r="A31" s="2">
        <v>2005</v>
      </c>
      <c r="B31" s="180">
        <v>1</v>
      </c>
      <c r="C31" s="180"/>
      <c r="D31" s="180"/>
      <c r="E31" s="199"/>
      <c r="F31" s="200"/>
      <c r="G31" s="1"/>
      <c r="H31" s="2" t="s">
        <v>282</v>
      </c>
      <c r="I31" s="2">
        <v>2</v>
      </c>
    </row>
    <row r="32" spans="1:14" x14ac:dyDescent="0.25">
      <c r="A32" s="2">
        <v>2006</v>
      </c>
      <c r="B32" s="180"/>
      <c r="C32" s="180"/>
      <c r="D32" s="180"/>
      <c r="E32" s="199"/>
      <c r="F32" s="200"/>
      <c r="G32" s="1"/>
      <c r="H32" s="2" t="s">
        <v>283</v>
      </c>
    </row>
    <row r="33" spans="1:20" x14ac:dyDescent="0.25">
      <c r="A33" s="2">
        <v>2007</v>
      </c>
      <c r="B33" s="180"/>
      <c r="C33" s="180"/>
      <c r="D33" s="180"/>
      <c r="E33" s="199"/>
      <c r="F33" s="200"/>
      <c r="G33" s="1"/>
      <c r="H33" s="2" t="s">
        <v>284</v>
      </c>
      <c r="I33" s="2">
        <v>1</v>
      </c>
    </row>
    <row r="34" spans="1:20" x14ac:dyDescent="0.25">
      <c r="A34" s="2">
        <v>2008</v>
      </c>
      <c r="B34" s="180"/>
      <c r="C34" s="180"/>
      <c r="D34" s="180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2009</v>
      </c>
      <c r="B35" s="180"/>
      <c r="C35" s="180"/>
      <c r="D35" s="180"/>
      <c r="E35" s="199"/>
      <c r="F35" s="200"/>
      <c r="G35" s="1"/>
      <c r="H35" s="2" t="s">
        <v>286</v>
      </c>
      <c r="T35" s="80"/>
    </row>
    <row r="36" spans="1:20" x14ac:dyDescent="0.25">
      <c r="A36" s="133">
        <v>2010</v>
      </c>
      <c r="B36" s="16"/>
      <c r="C36" s="16"/>
      <c r="D36" s="16"/>
      <c r="E36" s="199">
        <f>SUM(B36:B45)</f>
        <v>0</v>
      </c>
      <c r="F36" s="200" t="s">
        <v>4377</v>
      </c>
      <c r="G36" s="1"/>
      <c r="H36" s="2" t="s">
        <v>287</v>
      </c>
      <c r="T36" s="80"/>
    </row>
    <row r="37" spans="1:20" x14ac:dyDescent="0.25">
      <c r="A37" s="133">
        <v>2011</v>
      </c>
      <c r="B37" s="16"/>
      <c r="C37" s="16"/>
      <c r="D37" s="16"/>
      <c r="E37" s="199"/>
      <c r="F37" s="200"/>
      <c r="G37" s="1"/>
      <c r="H37" s="2" t="s">
        <v>288</v>
      </c>
      <c r="T37" s="80"/>
    </row>
    <row r="38" spans="1:20" x14ac:dyDescent="0.25">
      <c r="A38" s="133">
        <v>2012</v>
      </c>
      <c r="B38" s="16"/>
      <c r="C38" s="16"/>
      <c r="D38" s="16"/>
      <c r="E38" s="199"/>
      <c r="F38" s="200"/>
      <c r="G38" s="1"/>
      <c r="H38" s="2" t="s">
        <v>289</v>
      </c>
    </row>
    <row r="39" spans="1:20" x14ac:dyDescent="0.25">
      <c r="A39" s="133">
        <v>2013</v>
      </c>
      <c r="B39" s="16"/>
      <c r="C39" s="16"/>
      <c r="D39" s="16"/>
      <c r="E39" s="199"/>
      <c r="F39" s="200"/>
      <c r="G39" s="1"/>
      <c r="H39" s="2" t="s">
        <v>290</v>
      </c>
    </row>
    <row r="40" spans="1:20" x14ac:dyDescent="0.25">
      <c r="A40" s="133">
        <v>2014</v>
      </c>
      <c r="B40" s="16"/>
      <c r="C40" s="16"/>
      <c r="D40" s="16"/>
      <c r="E40" s="199"/>
      <c r="F40" s="200"/>
      <c r="G40" s="1"/>
      <c r="I40" s="11">
        <f>SUM(I4:I39)</f>
        <v>21</v>
      </c>
      <c r="J40" s="136">
        <f>I40+SUM(J4:J39)</f>
        <v>21</v>
      </c>
      <c r="K40" s="136"/>
    </row>
    <row r="41" spans="1:20" x14ac:dyDescent="0.25">
      <c r="A41" s="133">
        <v>2015</v>
      </c>
      <c r="B41" s="16"/>
      <c r="C41" s="16"/>
      <c r="D41" s="16"/>
      <c r="E41" s="199"/>
      <c r="F41" s="200"/>
      <c r="G41" s="1"/>
    </row>
    <row r="42" spans="1:20" x14ac:dyDescent="0.25">
      <c r="A42" s="133">
        <v>2016</v>
      </c>
      <c r="B42" s="16"/>
      <c r="C42" s="16"/>
      <c r="D42" s="16"/>
      <c r="E42" s="199"/>
      <c r="F42" s="200"/>
      <c r="G42" s="1"/>
    </row>
    <row r="43" spans="1:20" x14ac:dyDescent="0.25">
      <c r="A43" s="133">
        <v>2017</v>
      </c>
      <c r="B43" s="18"/>
      <c r="C43" s="18"/>
      <c r="D43" s="18"/>
      <c r="E43" s="199"/>
      <c r="F43" s="200"/>
      <c r="G43" s="1"/>
    </row>
    <row r="44" spans="1:20" x14ac:dyDescent="0.25">
      <c r="A44" s="133">
        <v>2018</v>
      </c>
      <c r="B44" s="18"/>
      <c r="C44" s="18"/>
      <c r="D44" s="18"/>
      <c r="E44" s="199"/>
      <c r="F44" s="200"/>
      <c r="G44" s="1"/>
      <c r="Q44" s="137"/>
      <c r="R44" s="137"/>
    </row>
    <row r="45" spans="1:20" x14ac:dyDescent="0.25">
      <c r="A45" s="133">
        <v>2019</v>
      </c>
      <c r="B45" s="18"/>
      <c r="C45" s="18"/>
      <c r="D45" s="18"/>
      <c r="E45" s="199"/>
      <c r="F45" s="200"/>
      <c r="G45" s="1"/>
      <c r="Q45" s="137"/>
      <c r="R45" s="137"/>
    </row>
    <row r="46" spans="1:20" x14ac:dyDescent="0.25">
      <c r="A46" s="2">
        <v>2020</v>
      </c>
      <c r="B46" s="1"/>
      <c r="C46" s="1"/>
      <c r="D46" s="19"/>
      <c r="E46" s="200">
        <f>SUM(B46:B55)</f>
        <v>0</v>
      </c>
      <c r="F46" s="200" t="s">
        <v>4378</v>
      </c>
      <c r="G46" s="1"/>
      <c r="Q46" s="137"/>
      <c r="R46" s="137"/>
    </row>
    <row r="47" spans="1:20" x14ac:dyDescent="0.25">
      <c r="A47" s="2">
        <v>2021</v>
      </c>
      <c r="B47" s="1"/>
      <c r="C47" s="1"/>
      <c r="D47" s="1"/>
      <c r="E47" s="200"/>
      <c r="F47" s="200"/>
      <c r="G47" s="1"/>
    </row>
    <row r="48" spans="1:20" x14ac:dyDescent="0.25">
      <c r="A48" s="2">
        <v>2022</v>
      </c>
      <c r="B48" s="1"/>
      <c r="C48" s="1"/>
      <c r="D48" s="1"/>
      <c r="E48" s="200"/>
      <c r="F48" s="200"/>
      <c r="G48" s="1"/>
      <c r="N48" s="134"/>
    </row>
    <row r="49" spans="1:7" x14ac:dyDescent="0.25">
      <c r="A49" s="2">
        <v>2023</v>
      </c>
      <c r="B49" s="1"/>
      <c r="C49" s="1"/>
      <c r="D49" s="1"/>
      <c r="E49" s="200"/>
      <c r="F49" s="200"/>
      <c r="G49" s="1"/>
    </row>
    <row r="50" spans="1:7" x14ac:dyDescent="0.25">
      <c r="A50" s="2">
        <v>2024</v>
      </c>
      <c r="B50" s="1"/>
      <c r="C50" s="1"/>
      <c r="D50" s="1"/>
      <c r="E50" s="200"/>
      <c r="F50" s="200"/>
      <c r="G50" s="1"/>
    </row>
    <row r="51" spans="1:7" x14ac:dyDescent="0.25">
      <c r="A51" s="2">
        <v>2025</v>
      </c>
      <c r="B51" s="1"/>
      <c r="C51" s="1"/>
      <c r="D51" s="1"/>
      <c r="E51" s="200"/>
      <c r="F51" s="200"/>
      <c r="G51" s="1"/>
    </row>
    <row r="52" spans="1:7" x14ac:dyDescent="0.25">
      <c r="A52" s="2">
        <v>2026</v>
      </c>
      <c r="B52" s="1"/>
      <c r="C52" s="1"/>
      <c r="D52" s="1"/>
      <c r="E52" s="200"/>
      <c r="F52" s="200"/>
      <c r="G52" s="1"/>
    </row>
    <row r="53" spans="1:7" x14ac:dyDescent="0.25">
      <c r="A53" s="2">
        <v>2027</v>
      </c>
      <c r="B53" s="1"/>
      <c r="C53" s="1"/>
      <c r="D53" s="1"/>
      <c r="E53" s="200"/>
      <c r="F53" s="200"/>
      <c r="G53" s="1"/>
    </row>
    <row r="54" spans="1:7" x14ac:dyDescent="0.25">
      <c r="A54" s="2">
        <v>2028</v>
      </c>
      <c r="B54" s="1"/>
      <c r="C54" s="1"/>
      <c r="D54" s="1"/>
      <c r="E54" s="200"/>
      <c r="F54" s="200"/>
      <c r="G54" s="1"/>
    </row>
    <row r="55" spans="1:7" x14ac:dyDescent="0.25">
      <c r="A55" s="2">
        <v>2029</v>
      </c>
      <c r="B55" s="1"/>
      <c r="C55" s="1"/>
      <c r="D55" s="1"/>
      <c r="E55" s="200"/>
      <c r="F55" s="200"/>
      <c r="G55" s="1"/>
    </row>
    <row r="56" spans="1:7" x14ac:dyDescent="0.25">
      <c r="B56" s="19">
        <f>SUM(B4:B55)</f>
        <v>21</v>
      </c>
      <c r="C56" s="19">
        <f>B56+SUM(C4:C55)</f>
        <v>21</v>
      </c>
      <c r="D56" s="1"/>
      <c r="G56" s="1"/>
    </row>
    <row r="57" spans="1:7" x14ac:dyDescent="0.25">
      <c r="G57" s="1"/>
    </row>
    <row r="58" spans="1:7" x14ac:dyDescent="0.25">
      <c r="G58" s="1"/>
    </row>
    <row r="59" spans="1:7" x14ac:dyDescent="0.25">
      <c r="G59" s="1"/>
    </row>
    <row r="60" spans="1:7" x14ac:dyDescent="0.25">
      <c r="G60" s="1"/>
    </row>
    <row r="61" spans="1:7" x14ac:dyDescent="0.25">
      <c r="G61" s="1"/>
    </row>
  </sheetData>
  <mergeCells count="16">
    <mergeCell ref="E46:E55"/>
    <mergeCell ref="F46:F55"/>
    <mergeCell ref="A1:W1"/>
    <mergeCell ref="E4:E5"/>
    <mergeCell ref="F4:F5"/>
    <mergeCell ref="E36:E45"/>
    <mergeCell ref="F36:F45"/>
    <mergeCell ref="E6:E15"/>
    <mergeCell ref="F6:F15"/>
    <mergeCell ref="E16:E25"/>
    <mergeCell ref="F16:F25"/>
    <mergeCell ref="E26:E35"/>
    <mergeCell ref="F26:F35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4442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1</v>
      </c>
      <c r="C4" s="180"/>
      <c r="D4" s="180"/>
      <c r="E4" s="180">
        <f>B4</f>
        <v>1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9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6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  <c r="N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6</v>
      </c>
      <c r="N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10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23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32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9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20</v>
      </c>
      <c r="L15" s="2" t="s">
        <v>302</v>
      </c>
      <c r="M15" s="2">
        <v>15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19</v>
      </c>
      <c r="J16" s="2">
        <v>3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32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21</v>
      </c>
      <c r="L18" s="2" t="s">
        <v>305</v>
      </c>
      <c r="M18" s="2">
        <v>2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6</v>
      </c>
      <c r="J20" s="2">
        <v>1</v>
      </c>
      <c r="L20" s="2" t="s">
        <v>307</v>
      </c>
      <c r="M20" s="2">
        <v>6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127</v>
      </c>
      <c r="N21" s="11">
        <f>M21+SUM(N4:N20)</f>
        <v>131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6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2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2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>
        <v>2</v>
      </c>
      <c r="C35" s="180"/>
      <c r="D35" s="180"/>
      <c r="E35" s="199">
        <f>SUM(B35:B44)</f>
        <v>7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127</v>
      </c>
      <c r="J40" s="11">
        <f>I40+SUM(J4:J39)</f>
        <v>131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2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10</v>
      </c>
      <c r="F45" s="200" t="s">
        <v>4375</v>
      </c>
      <c r="G45" s="1"/>
    </row>
    <row r="46" spans="1:18" x14ac:dyDescent="0.25">
      <c r="A46" s="133">
        <v>1991</v>
      </c>
      <c r="B46" s="16">
        <v>2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16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16" x14ac:dyDescent="0.25">
      <c r="A50" s="133">
        <v>1995</v>
      </c>
      <c r="B50" s="16">
        <v>2</v>
      </c>
      <c r="C50" s="16"/>
      <c r="D50" s="16"/>
      <c r="E50" s="199"/>
      <c r="F50" s="200"/>
      <c r="G50" s="1"/>
    </row>
    <row r="51" spans="1:16" x14ac:dyDescent="0.25">
      <c r="A51" s="133">
        <v>1996</v>
      </c>
      <c r="B51" s="16">
        <v>1</v>
      </c>
      <c r="C51" s="16"/>
      <c r="D51" s="16"/>
      <c r="E51" s="199"/>
      <c r="F51" s="200"/>
    </row>
    <row r="52" spans="1:16" x14ac:dyDescent="0.25">
      <c r="A52" s="133">
        <v>1997</v>
      </c>
      <c r="B52" s="16">
        <v>3</v>
      </c>
      <c r="C52" s="16"/>
      <c r="D52" s="16"/>
      <c r="E52" s="199"/>
      <c r="F52" s="200"/>
      <c r="O52" s="134"/>
      <c r="P52" s="134"/>
    </row>
    <row r="53" spans="1:16" x14ac:dyDescent="0.25">
      <c r="A53" s="133">
        <v>1998</v>
      </c>
      <c r="B53" s="16">
        <v>1</v>
      </c>
      <c r="C53" s="16"/>
      <c r="D53" s="16"/>
      <c r="E53" s="199"/>
      <c r="F53" s="200"/>
    </row>
    <row r="54" spans="1:16" x14ac:dyDescent="0.25">
      <c r="A54" s="133">
        <v>1999</v>
      </c>
      <c r="B54" s="16"/>
      <c r="C54" s="16"/>
      <c r="D54" s="16"/>
      <c r="E54" s="199"/>
      <c r="F54" s="200"/>
    </row>
    <row r="55" spans="1:16" x14ac:dyDescent="0.25">
      <c r="A55" s="2">
        <v>2000</v>
      </c>
      <c r="B55" s="180">
        <v>2</v>
      </c>
      <c r="C55" s="180"/>
      <c r="D55" s="180"/>
      <c r="E55" s="199">
        <f>SUM(B55:B64)</f>
        <v>39</v>
      </c>
      <c r="F55" s="200" t="s">
        <v>4376</v>
      </c>
    </row>
    <row r="56" spans="1:16" x14ac:dyDescent="0.25">
      <c r="A56" s="2">
        <v>2001</v>
      </c>
      <c r="B56" s="180">
        <v>2</v>
      </c>
      <c r="C56" s="180"/>
      <c r="D56" s="180"/>
      <c r="E56" s="199"/>
      <c r="F56" s="200"/>
    </row>
    <row r="57" spans="1:16" x14ac:dyDescent="0.25">
      <c r="A57" s="2">
        <v>2002</v>
      </c>
      <c r="B57" s="180">
        <v>2</v>
      </c>
      <c r="C57" s="180"/>
      <c r="D57" s="180"/>
      <c r="E57" s="199"/>
      <c r="F57" s="200"/>
    </row>
    <row r="58" spans="1:16" x14ac:dyDescent="0.25">
      <c r="A58" s="2">
        <v>2003</v>
      </c>
      <c r="B58" s="180">
        <v>7</v>
      </c>
      <c r="C58" s="180"/>
      <c r="D58" s="180"/>
      <c r="E58" s="199"/>
      <c r="F58" s="200"/>
    </row>
    <row r="59" spans="1:16" x14ac:dyDescent="0.25">
      <c r="A59" s="2">
        <v>2004</v>
      </c>
      <c r="B59" s="180">
        <v>5</v>
      </c>
      <c r="C59" s="180"/>
      <c r="D59" s="180"/>
      <c r="E59" s="199"/>
      <c r="F59" s="200"/>
    </row>
    <row r="60" spans="1:16" x14ac:dyDescent="0.25">
      <c r="A60" s="2">
        <v>2005</v>
      </c>
      <c r="B60" s="180">
        <v>2</v>
      </c>
      <c r="C60" s="180"/>
      <c r="D60" s="180"/>
      <c r="E60" s="199"/>
      <c r="F60" s="200"/>
    </row>
    <row r="61" spans="1:16" x14ac:dyDescent="0.25">
      <c r="A61" s="2">
        <v>2006</v>
      </c>
      <c r="B61" s="180">
        <v>2</v>
      </c>
      <c r="C61" s="180"/>
      <c r="D61" s="180"/>
      <c r="E61" s="199"/>
      <c r="F61" s="200"/>
    </row>
    <row r="62" spans="1:16" x14ac:dyDescent="0.25">
      <c r="A62" s="2">
        <v>2007</v>
      </c>
      <c r="B62" s="180">
        <v>2</v>
      </c>
      <c r="C62" s="180"/>
      <c r="D62" s="180"/>
      <c r="E62" s="199"/>
      <c r="F62" s="200"/>
    </row>
    <row r="63" spans="1:16" x14ac:dyDescent="0.25">
      <c r="A63" s="2">
        <v>2008</v>
      </c>
      <c r="B63" s="180">
        <v>7</v>
      </c>
      <c r="C63" s="180"/>
      <c r="D63" s="180"/>
      <c r="E63" s="199"/>
      <c r="F63" s="200"/>
    </row>
    <row r="64" spans="1:16" x14ac:dyDescent="0.25">
      <c r="A64" s="2">
        <v>2009</v>
      </c>
      <c r="B64" s="180">
        <v>8</v>
      </c>
      <c r="C64" s="180">
        <v>1</v>
      </c>
      <c r="D64" s="180"/>
      <c r="E64" s="199"/>
      <c r="F64" s="200"/>
    </row>
    <row r="65" spans="1:6" x14ac:dyDescent="0.25">
      <c r="A65" s="133">
        <v>2010</v>
      </c>
      <c r="B65" s="16">
        <v>5</v>
      </c>
      <c r="C65" s="16"/>
      <c r="D65" s="16"/>
      <c r="E65" s="199">
        <f>SUM(B65:B74)</f>
        <v>54</v>
      </c>
      <c r="F65" s="200" t="s">
        <v>4377</v>
      </c>
    </row>
    <row r="66" spans="1:6" x14ac:dyDescent="0.25">
      <c r="A66" s="133">
        <v>2011</v>
      </c>
      <c r="B66" s="16">
        <v>8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7</v>
      </c>
      <c r="C68" s="16">
        <v>1</v>
      </c>
      <c r="D68" s="16"/>
      <c r="E68" s="199"/>
      <c r="F68" s="200"/>
    </row>
    <row r="69" spans="1:6" x14ac:dyDescent="0.25">
      <c r="A69" s="133">
        <v>2014</v>
      </c>
      <c r="B69" s="16">
        <v>12</v>
      </c>
      <c r="C69" s="16">
        <v>1</v>
      </c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8</v>
      </c>
      <c r="C72" s="16">
        <v>1</v>
      </c>
      <c r="D72" s="16"/>
      <c r="E72" s="199"/>
      <c r="F72" s="200"/>
    </row>
    <row r="73" spans="1:6" x14ac:dyDescent="0.25">
      <c r="A73" s="133">
        <v>2018</v>
      </c>
      <c r="B73" s="16">
        <v>9</v>
      </c>
      <c r="C73" s="16"/>
      <c r="D73" s="16"/>
      <c r="E73" s="199"/>
      <c r="F73" s="200"/>
    </row>
    <row r="74" spans="1:6" x14ac:dyDescent="0.25">
      <c r="A74" s="133">
        <v>2019</v>
      </c>
      <c r="B74" s="16">
        <v>3</v>
      </c>
      <c r="C74" s="16"/>
      <c r="D74" s="16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16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>
        <v>6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127</v>
      </c>
      <c r="C85" s="19">
        <f>B85+SUM(C4:C84)</f>
        <v>131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4443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0"/>
      <c r="C4" s="10"/>
      <c r="D4" s="10"/>
      <c r="E4" s="10">
        <f>SUM(B4)</f>
        <v>0</v>
      </c>
      <c r="F4" s="11"/>
      <c r="G4" s="10"/>
      <c r="H4" s="2" t="s">
        <v>255</v>
      </c>
      <c r="K4" s="11"/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200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200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200"/>
      <c r="F8" s="200"/>
      <c r="G8" s="1"/>
      <c r="H8" s="2" t="s">
        <v>259</v>
      </c>
      <c r="L8" s="2" t="s">
        <v>295</v>
      </c>
      <c r="M8" s="2">
        <v>3</v>
      </c>
    </row>
    <row r="9" spans="1:24" x14ac:dyDescent="0.25">
      <c r="A9" s="133">
        <v>1954</v>
      </c>
      <c r="B9" s="16"/>
      <c r="C9" s="16"/>
      <c r="D9" s="16"/>
      <c r="E9" s="200"/>
      <c r="F9" s="200"/>
      <c r="G9" s="1"/>
      <c r="H9" s="2" t="s">
        <v>260</v>
      </c>
      <c r="L9" s="2" t="s">
        <v>296</v>
      </c>
      <c r="M9" s="2">
        <v>2</v>
      </c>
    </row>
    <row r="10" spans="1:24" x14ac:dyDescent="0.25">
      <c r="A10" s="133">
        <v>1955</v>
      </c>
      <c r="B10" s="16"/>
      <c r="C10" s="16"/>
      <c r="D10" s="16"/>
      <c r="E10" s="200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200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200"/>
      <c r="F12" s="200"/>
      <c r="G12" s="1"/>
      <c r="H12" s="2" t="s">
        <v>263</v>
      </c>
      <c r="L12" s="2" t="s">
        <v>299</v>
      </c>
      <c r="M12" s="2">
        <v>11</v>
      </c>
    </row>
    <row r="13" spans="1:24" x14ac:dyDescent="0.25">
      <c r="A13" s="133">
        <v>1958</v>
      </c>
      <c r="B13" s="16"/>
      <c r="C13" s="16"/>
      <c r="D13" s="16"/>
      <c r="E13" s="200"/>
      <c r="F13" s="200"/>
      <c r="G13" s="1"/>
      <c r="H13" s="2" t="s">
        <v>264</v>
      </c>
      <c r="L13" s="2" t="s">
        <v>300</v>
      </c>
    </row>
    <row r="14" spans="1:24" x14ac:dyDescent="0.25">
      <c r="A14" s="133">
        <v>1959</v>
      </c>
      <c r="B14" s="16"/>
      <c r="C14" s="16"/>
      <c r="D14" s="16"/>
      <c r="E14" s="200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200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200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200"/>
      <c r="F18" s="200"/>
      <c r="G18" s="1"/>
      <c r="H18" s="2" t="s">
        <v>269</v>
      </c>
      <c r="I18" s="2">
        <v>2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200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200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200"/>
      <c r="F21" s="200"/>
      <c r="G21" s="1"/>
      <c r="H21" s="2" t="s">
        <v>272</v>
      </c>
      <c r="M21" s="11">
        <f>SUM(M4:M20)</f>
        <v>17</v>
      </c>
      <c r="N21" s="11">
        <f>M21+SUM(N4:N20)</f>
        <v>17</v>
      </c>
    </row>
    <row r="22" spans="1:14" x14ac:dyDescent="0.25">
      <c r="A22" s="2">
        <v>1967</v>
      </c>
      <c r="B22" s="180"/>
      <c r="C22" s="180"/>
      <c r="D22" s="180"/>
      <c r="E22" s="200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200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200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>
        <v>1</v>
      </c>
      <c r="C26" s="16"/>
      <c r="D26" s="16"/>
      <c r="E26" s="200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200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200"/>
      <c r="F28" s="200"/>
      <c r="G28" s="1"/>
      <c r="H28" s="2" t="s">
        <v>279</v>
      </c>
      <c r="I28" s="2">
        <v>3</v>
      </c>
    </row>
    <row r="29" spans="1:14" x14ac:dyDescent="0.25">
      <c r="A29" s="133">
        <v>1974</v>
      </c>
      <c r="B29" s="16"/>
      <c r="C29" s="16"/>
      <c r="D29" s="16"/>
      <c r="E29" s="200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200"/>
      <c r="F30" s="200"/>
      <c r="G30" s="1"/>
      <c r="H30" s="2" t="s">
        <v>281</v>
      </c>
      <c r="I30" s="2">
        <v>5</v>
      </c>
    </row>
    <row r="31" spans="1:14" x14ac:dyDescent="0.25">
      <c r="A31" s="133">
        <v>1976</v>
      </c>
      <c r="B31" s="16"/>
      <c r="C31" s="16"/>
      <c r="D31" s="16"/>
      <c r="E31" s="200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200"/>
      <c r="F32" s="200"/>
      <c r="G32" s="1"/>
      <c r="H32" s="2" t="s">
        <v>283</v>
      </c>
      <c r="I32" s="2">
        <v>1</v>
      </c>
    </row>
    <row r="33" spans="1:20" x14ac:dyDescent="0.25">
      <c r="A33" s="133">
        <v>1978</v>
      </c>
      <c r="B33" s="16"/>
      <c r="C33" s="16"/>
      <c r="D33" s="16"/>
      <c r="E33" s="200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200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200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200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200"/>
      <c r="F38" s="200"/>
      <c r="G38" s="1"/>
      <c r="H38" s="2" t="s">
        <v>289</v>
      </c>
      <c r="T38" s="80"/>
    </row>
    <row r="39" spans="1:20" x14ac:dyDescent="0.25">
      <c r="A39" s="2">
        <v>1984</v>
      </c>
      <c r="B39" s="180"/>
      <c r="C39" s="180"/>
      <c r="D39" s="180"/>
      <c r="E39" s="200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200"/>
      <c r="F40" s="200"/>
      <c r="G40" s="1"/>
      <c r="I40" s="11">
        <f>SUM(I4:I39)</f>
        <v>17</v>
      </c>
      <c r="J40" s="136">
        <f>I40+SUM(J4:J39)</f>
        <v>17</v>
      </c>
    </row>
    <row r="41" spans="1:20" x14ac:dyDescent="0.25">
      <c r="A41" s="2">
        <v>1986</v>
      </c>
      <c r="B41" s="180"/>
      <c r="C41" s="180"/>
      <c r="D41" s="180"/>
      <c r="E41" s="200"/>
      <c r="F41" s="200"/>
      <c r="G41" s="1"/>
      <c r="K41" s="136"/>
    </row>
    <row r="42" spans="1:20" x14ac:dyDescent="0.25">
      <c r="A42" s="2">
        <v>1987</v>
      </c>
      <c r="B42" s="180"/>
      <c r="C42" s="180"/>
      <c r="D42" s="180"/>
      <c r="E42" s="200"/>
      <c r="F42" s="200"/>
      <c r="G42" s="1"/>
    </row>
    <row r="43" spans="1:20" x14ac:dyDescent="0.25">
      <c r="A43" s="2">
        <v>1988</v>
      </c>
      <c r="B43" s="180"/>
      <c r="C43" s="180"/>
      <c r="D43" s="180"/>
      <c r="E43" s="200"/>
      <c r="F43" s="200"/>
      <c r="G43" s="1"/>
    </row>
    <row r="44" spans="1:20" x14ac:dyDescent="0.25">
      <c r="A44" s="2">
        <v>1989</v>
      </c>
      <c r="B44" s="180"/>
      <c r="C44" s="180"/>
      <c r="D44" s="180"/>
      <c r="E44" s="200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200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200"/>
      <c r="F47" s="200"/>
      <c r="G47" s="1"/>
      <c r="Q47" s="137"/>
      <c r="R47" s="137"/>
    </row>
    <row r="48" spans="1:20" x14ac:dyDescent="0.25">
      <c r="A48" s="133">
        <v>1993</v>
      </c>
      <c r="B48" s="16"/>
      <c r="C48" s="16"/>
      <c r="D48" s="16"/>
      <c r="E48" s="200"/>
      <c r="F48" s="200"/>
      <c r="G48" s="1"/>
    </row>
    <row r="49" spans="1:14" x14ac:dyDescent="0.25">
      <c r="A49" s="133">
        <v>1994</v>
      </c>
      <c r="B49" s="16"/>
      <c r="C49" s="16"/>
      <c r="D49" s="16"/>
      <c r="E49" s="200"/>
      <c r="F49" s="200"/>
      <c r="G49" s="1"/>
      <c r="N49" s="134"/>
    </row>
    <row r="50" spans="1:14" x14ac:dyDescent="0.25">
      <c r="A50" s="133">
        <v>1995</v>
      </c>
      <c r="B50" s="16"/>
      <c r="C50" s="16"/>
      <c r="D50" s="16"/>
      <c r="E50" s="200"/>
      <c r="F50" s="200"/>
      <c r="G50" s="1"/>
    </row>
    <row r="51" spans="1:14" x14ac:dyDescent="0.25">
      <c r="A51" s="133">
        <v>1996</v>
      </c>
      <c r="B51" s="16"/>
      <c r="C51" s="16"/>
      <c r="D51" s="16"/>
      <c r="E51" s="200"/>
      <c r="F51" s="200"/>
      <c r="G51" s="1"/>
    </row>
    <row r="52" spans="1:14" x14ac:dyDescent="0.25">
      <c r="A52" s="133">
        <v>1997</v>
      </c>
      <c r="B52" s="16"/>
      <c r="C52" s="16"/>
      <c r="D52" s="16"/>
      <c r="E52" s="200"/>
      <c r="F52" s="200"/>
      <c r="G52" s="1"/>
    </row>
    <row r="53" spans="1:14" x14ac:dyDescent="0.25">
      <c r="A53" s="133">
        <v>1998</v>
      </c>
      <c r="B53" s="16"/>
      <c r="C53" s="16"/>
      <c r="D53" s="16"/>
      <c r="E53" s="200"/>
      <c r="F53" s="200"/>
      <c r="G53" s="1"/>
    </row>
    <row r="54" spans="1:14" x14ac:dyDescent="0.25">
      <c r="A54" s="133">
        <v>1999</v>
      </c>
      <c r="B54" s="16">
        <v>1</v>
      </c>
      <c r="C54" s="16"/>
      <c r="D54" s="16"/>
      <c r="E54" s="200"/>
      <c r="F54" s="200"/>
      <c r="G54" s="1"/>
    </row>
    <row r="55" spans="1:14" x14ac:dyDescent="0.25">
      <c r="A55" s="2">
        <v>2000</v>
      </c>
      <c r="B55" s="180"/>
      <c r="C55" s="180"/>
      <c r="D55" s="180"/>
      <c r="E55" s="199">
        <f>SUM(B55:B64)</f>
        <v>1</v>
      </c>
      <c r="F55" s="200" t="s">
        <v>4376</v>
      </c>
    </row>
    <row r="56" spans="1:14" x14ac:dyDescent="0.25">
      <c r="A56" s="2">
        <v>2001</v>
      </c>
      <c r="B56" s="180"/>
      <c r="C56" s="180"/>
      <c r="D56" s="180"/>
      <c r="E56" s="200"/>
      <c r="F56" s="200"/>
    </row>
    <row r="57" spans="1:14" x14ac:dyDescent="0.25">
      <c r="A57" s="2">
        <v>2002</v>
      </c>
      <c r="B57" s="180"/>
      <c r="C57" s="180"/>
      <c r="D57" s="180"/>
      <c r="E57" s="200"/>
      <c r="F57" s="200"/>
    </row>
    <row r="58" spans="1:14" x14ac:dyDescent="0.25">
      <c r="A58" s="2">
        <v>2003</v>
      </c>
      <c r="B58" s="180">
        <v>1</v>
      </c>
      <c r="C58" s="180"/>
      <c r="D58" s="180"/>
      <c r="E58" s="200"/>
      <c r="F58" s="200"/>
    </row>
    <row r="59" spans="1:14" x14ac:dyDescent="0.25">
      <c r="A59" s="2">
        <v>2004</v>
      </c>
      <c r="B59" s="180"/>
      <c r="C59" s="180"/>
      <c r="D59" s="180"/>
      <c r="E59" s="200"/>
      <c r="F59" s="200"/>
    </row>
    <row r="60" spans="1:14" x14ac:dyDescent="0.25">
      <c r="A60" s="2">
        <v>2005</v>
      </c>
      <c r="B60" s="180"/>
      <c r="C60" s="180"/>
      <c r="D60" s="180"/>
      <c r="E60" s="200"/>
      <c r="F60" s="200"/>
    </row>
    <row r="61" spans="1:14" x14ac:dyDescent="0.25">
      <c r="A61" s="2">
        <v>2006</v>
      </c>
      <c r="B61" s="180"/>
      <c r="C61" s="180"/>
      <c r="D61" s="180"/>
      <c r="E61" s="200"/>
      <c r="F61" s="200"/>
    </row>
    <row r="62" spans="1:14" x14ac:dyDescent="0.25">
      <c r="A62" s="2">
        <v>2007</v>
      </c>
      <c r="B62" s="180"/>
      <c r="C62" s="180"/>
      <c r="D62" s="180"/>
      <c r="E62" s="200"/>
      <c r="F62" s="200"/>
    </row>
    <row r="63" spans="1:14" x14ac:dyDescent="0.25">
      <c r="A63" s="2">
        <v>2008</v>
      </c>
      <c r="B63" s="180"/>
      <c r="C63" s="180"/>
      <c r="D63" s="180"/>
      <c r="E63" s="200"/>
      <c r="F63" s="200"/>
    </row>
    <row r="64" spans="1:14" x14ac:dyDescent="0.25">
      <c r="A64" s="2">
        <v>2009</v>
      </c>
      <c r="B64" s="180"/>
      <c r="C64" s="180"/>
      <c r="D64" s="180"/>
      <c r="E64" s="200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10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200"/>
      <c r="F66" s="200"/>
    </row>
    <row r="67" spans="1:6" x14ac:dyDescent="0.25">
      <c r="A67" s="133">
        <v>2012</v>
      </c>
      <c r="B67" s="16"/>
      <c r="C67" s="16"/>
      <c r="D67" s="16"/>
      <c r="E67" s="200"/>
      <c r="F67" s="200"/>
    </row>
    <row r="68" spans="1:6" x14ac:dyDescent="0.25">
      <c r="A68" s="133">
        <v>2013</v>
      </c>
      <c r="B68" s="16"/>
      <c r="C68" s="16"/>
      <c r="D68" s="16"/>
      <c r="E68" s="200"/>
      <c r="F68" s="200"/>
    </row>
    <row r="69" spans="1:6" x14ac:dyDescent="0.25">
      <c r="A69" s="133">
        <v>2014</v>
      </c>
      <c r="B69" s="16">
        <v>2</v>
      </c>
      <c r="C69" s="16"/>
      <c r="D69" s="16"/>
      <c r="E69" s="200"/>
      <c r="F69" s="200"/>
    </row>
    <row r="70" spans="1:6" x14ac:dyDescent="0.25">
      <c r="A70" s="133">
        <v>2015</v>
      </c>
      <c r="B70" s="16">
        <v>3</v>
      </c>
      <c r="C70" s="16"/>
      <c r="D70" s="16"/>
      <c r="E70" s="200"/>
      <c r="F70" s="200"/>
    </row>
    <row r="71" spans="1:6" x14ac:dyDescent="0.25">
      <c r="A71" s="133">
        <v>2016</v>
      </c>
      <c r="B71" s="16">
        <v>1</v>
      </c>
      <c r="C71" s="16"/>
      <c r="D71" s="16"/>
      <c r="E71" s="200"/>
      <c r="F71" s="200"/>
    </row>
    <row r="72" spans="1:6" x14ac:dyDescent="0.25">
      <c r="A72" s="133">
        <v>2017</v>
      </c>
      <c r="B72" s="16">
        <v>2</v>
      </c>
      <c r="C72" s="16"/>
      <c r="D72" s="16"/>
      <c r="E72" s="200"/>
      <c r="F72" s="200"/>
    </row>
    <row r="73" spans="1:6" x14ac:dyDescent="0.25">
      <c r="A73" s="133">
        <v>2018</v>
      </c>
      <c r="B73" s="16"/>
      <c r="C73" s="16"/>
      <c r="D73" s="16"/>
      <c r="E73" s="200"/>
      <c r="F73" s="200"/>
    </row>
    <row r="74" spans="1:6" x14ac:dyDescent="0.25">
      <c r="A74" s="133">
        <v>2019</v>
      </c>
      <c r="B74" s="16"/>
      <c r="C74" s="16"/>
      <c r="D74" s="16"/>
      <c r="E74" s="200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SUM(B25:B84)</f>
        <v>17</v>
      </c>
      <c r="C85" s="19">
        <f>B85+SUM(C25:C84)</f>
        <v>17</v>
      </c>
      <c r="D85" s="1"/>
    </row>
  </sheetData>
  <mergeCells count="20">
    <mergeCell ref="A1:W1"/>
    <mergeCell ref="E5:E14"/>
    <mergeCell ref="F5:F14"/>
    <mergeCell ref="E15:E24"/>
    <mergeCell ref="F15:F24"/>
    <mergeCell ref="E25:E34"/>
    <mergeCell ref="A2:F2"/>
    <mergeCell ref="H2:J2"/>
    <mergeCell ref="L2:N2"/>
    <mergeCell ref="E35:E44"/>
    <mergeCell ref="F25:F34"/>
    <mergeCell ref="F35:F44"/>
    <mergeCell ref="F75:F84"/>
    <mergeCell ref="E75:E84"/>
    <mergeCell ref="F45:F54"/>
    <mergeCell ref="F55:F64"/>
    <mergeCell ref="F65:F74"/>
    <mergeCell ref="E45:E54"/>
    <mergeCell ref="E55:E64"/>
    <mergeCell ref="E65:E74"/>
  </mergeCells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4444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7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5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4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5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3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63</v>
      </c>
      <c r="N21" s="11">
        <f>M21+SUM(N4:N20)</f>
        <v>63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4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15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15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14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  <c r="I35" s="2">
        <v>8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3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>
        <v>2</v>
      </c>
      <c r="C39" s="180"/>
      <c r="D39" s="180"/>
      <c r="E39" s="199"/>
      <c r="F39" s="200"/>
      <c r="G39" s="1"/>
      <c r="H39" s="2" t="s">
        <v>290</v>
      </c>
      <c r="I39" s="2">
        <v>1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63</v>
      </c>
      <c r="J40" s="11">
        <f>I40+SUM(J4:J39)</f>
        <v>63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5</v>
      </c>
      <c r="C55" s="180"/>
      <c r="D55" s="180"/>
      <c r="E55" s="199">
        <f>SUM(B55:B64)</f>
        <v>20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10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25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3</v>
      </c>
      <c r="C73" s="16"/>
      <c r="D73" s="16"/>
      <c r="E73" s="199"/>
      <c r="F73" s="200"/>
    </row>
    <row r="74" spans="1:6" x14ac:dyDescent="0.25">
      <c r="A74" s="133">
        <v>2019</v>
      </c>
      <c r="B74" s="16">
        <v>5</v>
      </c>
      <c r="C74" s="16"/>
      <c r="D74" s="16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13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6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63</v>
      </c>
      <c r="C85" s="19">
        <f>B85+SUM(C4:C84)</f>
        <v>63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3" t="s">
        <v>4382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>
        <v>8</v>
      </c>
      <c r="C4" s="180">
        <v>4</v>
      </c>
      <c r="D4" s="180"/>
      <c r="E4" s="180">
        <f>B4</f>
        <v>8</v>
      </c>
      <c r="F4" s="1"/>
      <c r="G4" s="1"/>
      <c r="H4" s="2" t="s">
        <v>255</v>
      </c>
      <c r="L4" s="2" t="s">
        <v>291</v>
      </c>
      <c r="M4" s="2">
        <v>2</v>
      </c>
      <c r="N4" s="2">
        <v>8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N5" s="2">
        <v>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8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  <c r="N8" s="2">
        <v>3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11</v>
      </c>
      <c r="N9" s="2">
        <v>7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21</v>
      </c>
      <c r="N12" s="2">
        <v>14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6</v>
      </c>
      <c r="N13" s="2">
        <v>7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  <c r="N14" s="2">
        <v>4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1</v>
      </c>
      <c r="N15" s="2">
        <v>6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</v>
      </c>
      <c r="J17" s="2">
        <v>2</v>
      </c>
      <c r="L17" s="2" t="s">
        <v>304</v>
      </c>
      <c r="M17" s="2">
        <v>3</v>
      </c>
      <c r="N17" s="2">
        <v>7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3</v>
      </c>
      <c r="J18" s="2">
        <v>1</v>
      </c>
      <c r="L18" s="2" t="s">
        <v>305</v>
      </c>
    </row>
    <row r="19" spans="1:20" x14ac:dyDescent="0.25">
      <c r="A19" s="2">
        <v>1964</v>
      </c>
      <c r="B19" s="180">
        <v>1</v>
      </c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  <c r="M19" s="2">
        <v>3</v>
      </c>
      <c r="N19" s="2">
        <v>2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5</v>
      </c>
      <c r="N20" s="2">
        <v>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68</v>
      </c>
      <c r="N21" s="11">
        <f>M21+SUM(N4:N20)</f>
        <v>135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7</v>
      </c>
      <c r="J22" s="2">
        <v>9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6</v>
      </c>
      <c r="J23" s="2">
        <v>11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9</v>
      </c>
      <c r="J24" s="2">
        <v>18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10</v>
      </c>
      <c r="J25" s="2">
        <v>2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6</v>
      </c>
      <c r="J26" s="2">
        <v>9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5</v>
      </c>
      <c r="J27" s="2">
        <v>5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3</v>
      </c>
      <c r="J30" s="2">
        <v>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62</v>
      </c>
      <c r="J40" s="11">
        <f>I40+SUM(J4:J39)</f>
        <v>120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I44" s="80"/>
      <c r="J44" s="80"/>
    </row>
    <row r="45" spans="1:20" x14ac:dyDescent="0.25">
      <c r="A45" s="133">
        <v>1990</v>
      </c>
      <c r="B45" s="16">
        <v>5</v>
      </c>
      <c r="C45" s="16">
        <v>6</v>
      </c>
      <c r="D45" s="16"/>
      <c r="E45" s="199">
        <f>SUM(B45:B54)</f>
        <v>18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13</v>
      </c>
      <c r="C49" s="16">
        <v>26</v>
      </c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14</v>
      </c>
      <c r="F55" s="200" t="s">
        <v>4376</v>
      </c>
    </row>
    <row r="56" spans="1:7" x14ac:dyDescent="0.25">
      <c r="A56" s="2">
        <v>2001</v>
      </c>
      <c r="B56" s="180">
        <v>6</v>
      </c>
      <c r="C56" s="180">
        <v>1</v>
      </c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>
        <v>6</v>
      </c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>
        <v>1</v>
      </c>
      <c r="D65" s="16"/>
      <c r="E65" s="199">
        <f>SUM(B65:B74)</f>
        <v>21</v>
      </c>
      <c r="F65" s="200" t="s">
        <v>4377</v>
      </c>
    </row>
    <row r="66" spans="1:6" x14ac:dyDescent="0.25">
      <c r="A66" s="133">
        <v>2011</v>
      </c>
      <c r="B66" s="16">
        <v>2</v>
      </c>
      <c r="C66" s="16">
        <v>2</v>
      </c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8</v>
      </c>
      <c r="C68" s="16">
        <v>5</v>
      </c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>
        <v>5</v>
      </c>
      <c r="C74" s="16">
        <v>7</v>
      </c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63</v>
      </c>
      <c r="C85" s="19">
        <f>B85+SUM(C4:C84)</f>
        <v>121</v>
      </c>
      <c r="D85" s="1"/>
    </row>
  </sheetData>
  <mergeCells count="20">
    <mergeCell ref="E75:E84"/>
    <mergeCell ref="F75:F84"/>
    <mergeCell ref="E45:E54"/>
    <mergeCell ref="F45:F54"/>
    <mergeCell ref="E55:E64"/>
    <mergeCell ref="F55:F64"/>
    <mergeCell ref="E65:E74"/>
    <mergeCell ref="F65:F74"/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4445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27</v>
      </c>
      <c r="N21" s="11">
        <f>M21+SUM(N4:N20)</f>
        <v>27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17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4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27</v>
      </c>
      <c r="J40" s="11">
        <f>I40+SUM(J4:J39)</f>
        <v>27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8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6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27</v>
      </c>
      <c r="C85" s="19">
        <f>B85+SUM(C4:C84)</f>
        <v>27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4446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6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64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99</v>
      </c>
      <c r="N21" s="11">
        <f>M21+SUM(N4:N20)</f>
        <v>99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25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10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  <c r="I35" s="2">
        <v>12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>
        <v>2</v>
      </c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99</v>
      </c>
      <c r="J40" s="11">
        <f>I40+SUM(J4:J39)</f>
        <v>99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>
        <v>1</v>
      </c>
      <c r="C45" s="16"/>
      <c r="D45" s="16"/>
      <c r="E45" s="199">
        <f>SUM(B45:B54)</f>
        <v>11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3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5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15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4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26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9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3</v>
      </c>
      <c r="C74" s="16"/>
      <c r="D74" s="16"/>
      <c r="E74" s="199"/>
      <c r="F74" s="200"/>
    </row>
    <row r="75" spans="1:6" x14ac:dyDescent="0.25">
      <c r="A75" s="2">
        <v>2020</v>
      </c>
      <c r="B75" s="1">
        <v>21</v>
      </c>
      <c r="C75" s="1"/>
      <c r="D75" s="19"/>
      <c r="E75" s="200">
        <f>SUM(B75:B84)</f>
        <v>44</v>
      </c>
      <c r="F75" s="200" t="s">
        <v>4378</v>
      </c>
    </row>
    <row r="76" spans="1:6" x14ac:dyDescent="0.25">
      <c r="A76" s="2">
        <v>2021</v>
      </c>
      <c r="B76" s="1">
        <v>13</v>
      </c>
      <c r="C76" s="1"/>
      <c r="D76" s="1"/>
      <c r="E76" s="200"/>
      <c r="F76" s="200"/>
    </row>
    <row r="77" spans="1:6" x14ac:dyDescent="0.25">
      <c r="A77" s="2">
        <v>2022</v>
      </c>
      <c r="B77" s="1">
        <v>7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99</v>
      </c>
      <c r="C85" s="19">
        <f>B85+SUM(C4:C84)</f>
        <v>99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4447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1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4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5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16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25</v>
      </c>
      <c r="N14" s="2">
        <v>4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10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2</v>
      </c>
      <c r="N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6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13</v>
      </c>
      <c r="L18" s="2" t="s">
        <v>305</v>
      </c>
      <c r="M18" s="2">
        <v>2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34</v>
      </c>
      <c r="L19" s="2" t="s">
        <v>306</v>
      </c>
      <c r="M19" s="2">
        <v>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18</v>
      </c>
      <c r="J20" s="2">
        <v>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6</v>
      </c>
      <c r="M21" s="11">
        <f>SUM(M4:M20)</f>
        <v>138</v>
      </c>
      <c r="N21" s="11">
        <f>M21+SUM(N4:N20)</f>
        <v>143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4</v>
      </c>
      <c r="J22" s="2">
        <v>4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9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15</v>
      </c>
    </row>
    <row r="27" spans="1:14" x14ac:dyDescent="0.25">
      <c r="A27" s="133">
        <v>1972</v>
      </c>
      <c r="B27" s="16">
        <v>1</v>
      </c>
      <c r="C27" s="16"/>
      <c r="D27" s="16"/>
      <c r="E27" s="199"/>
      <c r="F27" s="200"/>
      <c r="G27" s="1"/>
      <c r="H27" s="2" t="s">
        <v>278</v>
      </c>
      <c r="I27" s="2">
        <v>22</v>
      </c>
      <c r="M27" s="11"/>
      <c r="N27" s="11"/>
    </row>
    <row r="28" spans="1:14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  <c r="I28" s="2">
        <v>11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6</v>
      </c>
    </row>
    <row r="30" spans="1:14" x14ac:dyDescent="0.25">
      <c r="A30" s="133">
        <v>1975</v>
      </c>
      <c r="B30" s="16">
        <v>2</v>
      </c>
      <c r="C30" s="16"/>
      <c r="D30" s="16"/>
      <c r="E30" s="199"/>
      <c r="F30" s="200"/>
      <c r="G30" s="1"/>
      <c r="H30" s="2" t="s">
        <v>281</v>
      </c>
      <c r="I30" s="2">
        <v>3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>
        <v>2</v>
      </c>
      <c r="C33" s="16">
        <v>1</v>
      </c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>
        <v>3</v>
      </c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15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4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2</v>
      </c>
      <c r="C40" s="180"/>
      <c r="D40" s="180"/>
      <c r="E40" s="199"/>
      <c r="F40" s="200"/>
      <c r="G40" s="1"/>
      <c r="I40" s="11">
        <f>SUM(I4:I39)</f>
        <v>138</v>
      </c>
      <c r="J40" s="136">
        <f>I40+SUM(J4:J39)</f>
        <v>143</v>
      </c>
      <c r="K40" s="136"/>
    </row>
    <row r="41" spans="1:2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4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2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6</v>
      </c>
      <c r="C45" s="16"/>
      <c r="D45" s="16"/>
      <c r="E45" s="199">
        <f>SUM(B45:B54)</f>
        <v>27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4</v>
      </c>
      <c r="C46" s="16">
        <v>4</v>
      </c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6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2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3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3</v>
      </c>
      <c r="C54" s="16"/>
      <c r="D54" s="16"/>
      <c r="E54" s="199"/>
      <c r="F54" s="200"/>
    </row>
    <row r="55" spans="1:7" x14ac:dyDescent="0.25">
      <c r="A55" s="2">
        <v>2000</v>
      </c>
      <c r="B55" s="180">
        <v>4</v>
      </c>
      <c r="C55" s="180"/>
      <c r="D55" s="180"/>
      <c r="E55" s="199">
        <f>SUM(B55:B64)</f>
        <v>30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6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3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5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42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13</v>
      </c>
      <c r="C68" s="16"/>
      <c r="D68" s="16"/>
      <c r="E68" s="199"/>
      <c r="F68" s="200"/>
    </row>
    <row r="69" spans="1:6" x14ac:dyDescent="0.25">
      <c r="A69" s="133">
        <v>2014</v>
      </c>
      <c r="B69" s="16">
        <v>4</v>
      </c>
      <c r="C69" s="16"/>
      <c r="D69" s="16"/>
      <c r="E69" s="199"/>
      <c r="F69" s="200"/>
    </row>
    <row r="70" spans="1:6" x14ac:dyDescent="0.25">
      <c r="A70" s="133">
        <v>2015</v>
      </c>
      <c r="B70" s="16">
        <v>4</v>
      </c>
      <c r="C70" s="16"/>
      <c r="D70" s="16"/>
      <c r="E70" s="199"/>
      <c r="F70" s="200"/>
    </row>
    <row r="71" spans="1:6" x14ac:dyDescent="0.25">
      <c r="A71" s="133">
        <v>2016</v>
      </c>
      <c r="B71" s="16">
        <v>4</v>
      </c>
      <c r="C71" s="16"/>
      <c r="D71" s="16"/>
      <c r="E71" s="199"/>
      <c r="F71" s="200"/>
    </row>
    <row r="72" spans="1:6" x14ac:dyDescent="0.25">
      <c r="A72" s="133">
        <v>2017</v>
      </c>
      <c r="B72" s="18">
        <v>5</v>
      </c>
      <c r="C72" s="18"/>
      <c r="D72" s="18"/>
      <c r="E72" s="199"/>
      <c r="F72" s="200"/>
    </row>
    <row r="73" spans="1:6" x14ac:dyDescent="0.25">
      <c r="A73" s="133">
        <v>2018</v>
      </c>
      <c r="B73" s="18">
        <v>6</v>
      </c>
      <c r="C73" s="18"/>
      <c r="D73" s="18"/>
      <c r="E73" s="199"/>
      <c r="F73" s="200"/>
    </row>
    <row r="74" spans="1:6" x14ac:dyDescent="0.25">
      <c r="A74" s="133">
        <v>2019</v>
      </c>
      <c r="B74" s="18">
        <v>2</v>
      </c>
      <c r="C74" s="18"/>
      <c r="D74" s="18"/>
      <c r="E74" s="199"/>
      <c r="F74" s="200"/>
    </row>
    <row r="75" spans="1:6" x14ac:dyDescent="0.25">
      <c r="A75" s="2">
        <v>2020</v>
      </c>
      <c r="B75" s="1">
        <v>8</v>
      </c>
      <c r="C75" s="1"/>
      <c r="D75" s="19"/>
      <c r="E75" s="200">
        <f>SUM(B75:B84)</f>
        <v>15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>
        <v>3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138</v>
      </c>
      <c r="C85" s="19">
        <f>B85+SUM(C4:C84)</f>
        <v>143</v>
      </c>
      <c r="D85" s="1"/>
    </row>
  </sheetData>
  <mergeCells count="20">
    <mergeCell ref="E25:E34"/>
    <mergeCell ref="F25:F3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4448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30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4" x14ac:dyDescent="0.25">
      <c r="A16" s="2">
        <v>1961</v>
      </c>
      <c r="B16" s="180"/>
      <c r="C16" s="180"/>
      <c r="D16" s="1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36</v>
      </c>
      <c r="N21" s="11">
        <f>M21+SUM(N4:N20)</f>
        <v>36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  <c r="I25" s="2">
        <v>10</v>
      </c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  <c r="I26" s="2">
        <v>13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9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1</v>
      </c>
      <c r="C35" s="180"/>
      <c r="D35" s="180"/>
      <c r="E35" s="199">
        <f>SUM(B35:B44)</f>
        <v>5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36</v>
      </c>
      <c r="J40" s="136">
        <f>I40+SUM(J4:J39)</f>
        <v>36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1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24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3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5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3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4</v>
      </c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36</v>
      </c>
      <c r="C85" s="19">
        <f>B85+SUM(C4:C84)</f>
        <v>36</v>
      </c>
      <c r="D85" s="1"/>
    </row>
  </sheetData>
  <mergeCells count="20">
    <mergeCell ref="E25:E34"/>
    <mergeCell ref="F25:F3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4449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18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5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46</v>
      </c>
      <c r="N21" s="11">
        <f>M21+SUM(N4:N20)</f>
        <v>46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4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3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3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4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8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7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46</v>
      </c>
      <c r="J40" s="11">
        <f>I40+SUM(J4:J39)</f>
        <v>46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>
        <v>1</v>
      </c>
      <c r="C45" s="16"/>
      <c r="D45" s="16"/>
      <c r="E45" s="199">
        <f>SUM(B45:B54)</f>
        <v>8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12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2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15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5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>
        <v>3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5</v>
      </c>
      <c r="C75" s="1"/>
      <c r="D75" s="19"/>
      <c r="E75" s="200">
        <f>SUM(B75:B84)</f>
        <v>10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46</v>
      </c>
      <c r="C85" s="19">
        <f>B85+SUM(C4:C84)</f>
        <v>46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4450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2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26</v>
      </c>
      <c r="N21" s="11">
        <f>M21+SUM(N4:N20)</f>
        <v>26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4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3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3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5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26</v>
      </c>
      <c r="J40" s="11">
        <f>I40+SUM(J4:J39)</f>
        <v>26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7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9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3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3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4</v>
      </c>
      <c r="C75" s="1"/>
      <c r="D75" s="19"/>
      <c r="E75" s="200">
        <f>SUM(B75:B84)</f>
        <v>5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26</v>
      </c>
      <c r="C85" s="19">
        <f>B85+SUM(C4:C84)</f>
        <v>26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4451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  <c r="M5" s="2">
        <v>1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8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27</v>
      </c>
      <c r="N21" s="11">
        <f>M21+SUM(N4:N20)</f>
        <v>27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4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17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5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3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27</v>
      </c>
      <c r="J40" s="11">
        <f>I40+SUM(J4:J39)</f>
        <v>27</v>
      </c>
    </row>
    <row r="41" spans="1:1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2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10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10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3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27</v>
      </c>
      <c r="C85" s="19">
        <f>B85+SUM(C4:C84)</f>
        <v>27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4452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2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22</v>
      </c>
      <c r="N21" s="11">
        <f>M21+SUM(N4:N20)</f>
        <v>22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3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7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>
        <v>1</v>
      </c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21</v>
      </c>
      <c r="J40" s="11">
        <f>I40+SUM(J4:J39)</f>
        <v>21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3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7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3</v>
      </c>
      <c r="C71" s="16"/>
      <c r="D71" s="16"/>
      <c r="E71" s="199"/>
      <c r="F71" s="200"/>
    </row>
    <row r="72" spans="1:6" x14ac:dyDescent="0.25">
      <c r="A72" s="133">
        <v>2017</v>
      </c>
      <c r="B72" s="16">
        <v>2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22</v>
      </c>
      <c r="C85" s="19">
        <f>B85+SUM(C4:C84)</f>
        <v>22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4453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4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4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9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3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3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8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6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8</v>
      </c>
      <c r="L20" s="2" t="s">
        <v>307</v>
      </c>
      <c r="M20" s="2">
        <v>2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42</v>
      </c>
      <c r="N21" s="11">
        <f>M21+SUM(N4:N20)</f>
        <v>42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>
        <v>1</v>
      </c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8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42</v>
      </c>
      <c r="J40" s="11">
        <f>I40+SUM(J4:J39)</f>
        <v>42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9</v>
      </c>
      <c r="F45" s="200" t="s">
        <v>4375</v>
      </c>
      <c r="G45" s="1"/>
    </row>
    <row r="46" spans="1:18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8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8" x14ac:dyDescent="0.25">
      <c r="A48" s="133">
        <v>1993</v>
      </c>
      <c r="B48" s="16">
        <v>2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6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17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42</v>
      </c>
      <c r="C85" s="19">
        <f>B85+SUM(C4:C84)</f>
        <v>42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4454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4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8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10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13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3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41</v>
      </c>
      <c r="N21" s="11">
        <f>M21+SUM(N4:N20)</f>
        <v>41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5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>
        <v>2</v>
      </c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41</v>
      </c>
      <c r="J40" s="136">
        <f>I40+SUM(J4:J39)</f>
        <v>41</v>
      </c>
      <c r="K40" s="136"/>
    </row>
    <row r="41" spans="1:2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2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22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4</v>
      </c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5</v>
      </c>
      <c r="C71" s="16"/>
      <c r="D71" s="16"/>
      <c r="E71" s="199"/>
      <c r="F71" s="200"/>
    </row>
    <row r="72" spans="1:6" x14ac:dyDescent="0.25">
      <c r="A72" s="133">
        <v>2017</v>
      </c>
      <c r="B72" s="18">
        <v>4</v>
      </c>
      <c r="C72" s="18"/>
      <c r="D72" s="18"/>
      <c r="E72" s="199"/>
      <c r="F72" s="200"/>
    </row>
    <row r="73" spans="1:6" x14ac:dyDescent="0.25">
      <c r="A73" s="133">
        <v>2018</v>
      </c>
      <c r="B73" s="18">
        <v>1</v>
      </c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7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41</v>
      </c>
      <c r="C85" s="19">
        <f>B85+SUM(C4:C84)</f>
        <v>41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4383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0" customFormat="1" x14ac:dyDescent="0.25">
      <c r="A2" s="202" t="s">
        <v>4365</v>
      </c>
      <c r="B2" s="202"/>
      <c r="C2" s="202"/>
      <c r="D2" s="202"/>
      <c r="E2" s="202"/>
      <c r="F2" s="202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2</v>
      </c>
      <c r="L16" s="2" t="s">
        <v>303</v>
      </c>
      <c r="M16" s="2">
        <v>1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3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1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10</v>
      </c>
      <c r="N21" s="11">
        <f>M21+SUM(N4:N20)</f>
        <v>10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10</v>
      </c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/>
      <c r="C45" s="16"/>
      <c r="D45" s="16"/>
      <c r="E45" s="199">
        <f>SUM(B45:B54)</f>
        <v>4</v>
      </c>
      <c r="F45" s="200" t="s">
        <v>4375</v>
      </c>
      <c r="G45" s="1"/>
      <c r="N45" s="134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4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</v>
      </c>
      <c r="C85" s="19">
        <f>B85+SUM(C4:C84)</f>
        <v>10</v>
      </c>
      <c r="D85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15:E24"/>
    <mergeCell ref="E5:E14"/>
    <mergeCell ref="F5:F14"/>
    <mergeCell ref="F15:F24"/>
    <mergeCell ref="E55:E64"/>
    <mergeCell ref="F55:F64"/>
    <mergeCell ref="E65:E74"/>
    <mergeCell ref="F65:F74"/>
    <mergeCell ref="F75:F84"/>
    <mergeCell ref="E75:E84"/>
  </mergeCells>
  <pageMargins left="0.7" right="0.7" top="0.75" bottom="0.75" header="0.3" footer="0.3"/>
  <pageSetup paperSize="9"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4455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6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5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5</v>
      </c>
      <c r="L15" s="2" t="s">
        <v>302</v>
      </c>
      <c r="M15" s="2">
        <v>6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14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22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13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3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74</v>
      </c>
      <c r="N21" s="11">
        <f>M21+SUM(N4:N20)</f>
        <v>74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1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>
        <v>1</v>
      </c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20" x14ac:dyDescent="0.25">
      <c r="A34" s="133">
        <v>1979</v>
      </c>
      <c r="B34" s="16">
        <v>2</v>
      </c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>
        <v>2</v>
      </c>
      <c r="C35" s="180"/>
      <c r="D35" s="180"/>
      <c r="E35" s="199">
        <f>SUM(B35:B44)</f>
        <v>10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>
        <v>2</v>
      </c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74</v>
      </c>
      <c r="J40" s="136">
        <f>I40+SUM(J4:J39)</f>
        <v>74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1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21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3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4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4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>
        <v>7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4</v>
      </c>
      <c r="C55" s="180"/>
      <c r="D55" s="180"/>
      <c r="E55" s="199">
        <f>SUM(B55:B64)</f>
        <v>24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>
        <v>3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4</v>
      </c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5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13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8">
        <v>1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3</v>
      </c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74</v>
      </c>
      <c r="C85" s="19">
        <f>B85+SUM(C4:C84)</f>
        <v>74</v>
      </c>
      <c r="D85" s="1"/>
    </row>
  </sheetData>
  <mergeCells count="20">
    <mergeCell ref="E25:E34"/>
    <mergeCell ref="F25:F3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4456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1</v>
      </c>
      <c r="C4" s="1">
        <v>9</v>
      </c>
      <c r="D4" s="1"/>
      <c r="E4" s="1">
        <f>SUM(B4:B4)</f>
        <v>1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4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6</v>
      </c>
      <c r="N6" s="2">
        <v>4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3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  <c r="N8" s="2">
        <v>38</v>
      </c>
    </row>
    <row r="9" spans="1:24" x14ac:dyDescent="0.25">
      <c r="A9" s="133">
        <v>1954</v>
      </c>
      <c r="B9" s="16">
        <v>1</v>
      </c>
      <c r="C9" s="16">
        <v>19</v>
      </c>
      <c r="D9" s="16"/>
      <c r="E9" s="199"/>
      <c r="F9" s="200"/>
      <c r="G9" s="1"/>
      <c r="H9" s="2" t="s">
        <v>260</v>
      </c>
      <c r="L9" s="2" t="s">
        <v>296</v>
      </c>
      <c r="M9" s="2">
        <v>1</v>
      </c>
      <c r="N9" s="2">
        <v>9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>
        <v>2</v>
      </c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</row>
    <row r="13" spans="1:24" x14ac:dyDescent="0.25">
      <c r="A13" s="133">
        <v>1958</v>
      </c>
      <c r="B13" s="16">
        <v>1</v>
      </c>
      <c r="C13" s="16">
        <v>19</v>
      </c>
      <c r="D13" s="16"/>
      <c r="E13" s="199"/>
      <c r="F13" s="200"/>
      <c r="G13" s="1"/>
      <c r="H13" s="2" t="s">
        <v>264</v>
      </c>
      <c r="L13" s="2" t="s">
        <v>300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13</v>
      </c>
      <c r="N21" s="11">
        <f>M21+SUM(N4:N20)</f>
        <v>64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</v>
      </c>
      <c r="J30" s="2">
        <v>19</v>
      </c>
    </row>
    <row r="31" spans="1:14" x14ac:dyDescent="0.25">
      <c r="A31" s="133">
        <v>1976</v>
      </c>
      <c r="B31" s="16">
        <v>4</v>
      </c>
      <c r="C31" s="16">
        <v>4</v>
      </c>
      <c r="D31" s="16"/>
      <c r="E31" s="199"/>
      <c r="F31" s="200"/>
      <c r="G31" s="1"/>
      <c r="H31" s="2" t="s">
        <v>282</v>
      </c>
      <c r="I31" s="2">
        <v>1</v>
      </c>
    </row>
    <row r="32" spans="1:14" x14ac:dyDescent="0.25">
      <c r="A32" s="133">
        <v>1977</v>
      </c>
      <c r="B32" s="16"/>
      <c r="C32" s="16"/>
      <c r="D32" s="16">
        <v>1</v>
      </c>
      <c r="E32" s="199"/>
      <c r="F32" s="200"/>
      <c r="G32" s="1"/>
      <c r="H32" s="2" t="s">
        <v>283</v>
      </c>
      <c r="I32" s="2">
        <v>2</v>
      </c>
      <c r="J32" s="2">
        <v>4</v>
      </c>
    </row>
    <row r="33" spans="1:2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2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8</v>
      </c>
      <c r="J40" s="136">
        <f>I40+SUM(J4:J39)</f>
        <v>31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2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2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>
        <v>1</v>
      </c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0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>
        <v>1</v>
      </c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/>
      <c r="C74" s="18"/>
      <c r="D74" s="18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13</v>
      </c>
      <c r="C85" s="19">
        <f>B85+SUM(C4:C84)</f>
        <v>64</v>
      </c>
      <c r="D85" s="1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4457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>
        <v>2</v>
      </c>
      <c r="C4" s="1"/>
      <c r="D4" s="1"/>
      <c r="E4" s="1">
        <f>SUM(B4:B4)</f>
        <v>2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6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22</v>
      </c>
      <c r="N21" s="11">
        <f>M21+SUM(N4:N20)</f>
        <v>22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12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5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21</v>
      </c>
      <c r="J40" s="136">
        <f>I40+SUM(J4:J39)</f>
        <v>21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/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  <c r="G51" s="1"/>
    </row>
    <row r="52" spans="1:7" x14ac:dyDescent="0.25">
      <c r="A52" s="133">
        <v>1997</v>
      </c>
      <c r="B52" s="16"/>
      <c r="C52" s="16"/>
      <c r="D52" s="16"/>
      <c r="E52" s="199"/>
      <c r="F52" s="200"/>
      <c r="G52" s="1"/>
    </row>
    <row r="53" spans="1:7" x14ac:dyDescent="0.25">
      <c r="A53" s="133">
        <v>1998</v>
      </c>
      <c r="B53" s="16"/>
      <c r="C53" s="16"/>
      <c r="D53" s="16"/>
      <c r="E53" s="199"/>
      <c r="F53" s="200"/>
      <c r="G53" s="1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2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5</v>
      </c>
      <c r="C71" s="16"/>
      <c r="D71" s="16"/>
      <c r="E71" s="199"/>
      <c r="F71" s="200"/>
    </row>
    <row r="72" spans="1:6" x14ac:dyDescent="0.25">
      <c r="A72" s="133">
        <v>2017</v>
      </c>
      <c r="B72" s="18"/>
      <c r="C72" s="18"/>
      <c r="D72" s="18"/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>
        <v>1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8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22</v>
      </c>
      <c r="C85" s="19">
        <f>B85+SUM(C4:C84)</f>
        <v>22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201" t="s">
        <v>4458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4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80">
        <v>6</v>
      </c>
      <c r="C4" s="180"/>
      <c r="D4" s="180"/>
      <c r="E4" s="180">
        <f>B4</f>
        <v>6</v>
      </c>
      <c r="F4" s="1"/>
      <c r="G4" s="1"/>
      <c r="H4" s="2" t="s">
        <v>255</v>
      </c>
      <c r="I4" s="2">
        <v>3</v>
      </c>
      <c r="L4" s="2" t="s">
        <v>291</v>
      </c>
      <c r="M4" s="2">
        <v>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4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5</v>
      </c>
      <c r="L6" s="2" t="s">
        <v>293</v>
      </c>
      <c r="M6" s="2">
        <v>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2</v>
      </c>
      <c r="L7" s="2" t="s">
        <v>294</v>
      </c>
      <c r="M7" s="2">
        <v>3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1</v>
      </c>
      <c r="L8" s="2" t="s">
        <v>295</v>
      </c>
      <c r="M8" s="2">
        <v>3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  <c r="M10" s="2">
        <v>3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3</v>
      </c>
      <c r="L11" s="2" t="s">
        <v>298</v>
      </c>
      <c r="M11" s="2">
        <v>6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1</v>
      </c>
      <c r="L12" s="2" t="s">
        <v>299</v>
      </c>
      <c r="M12" s="2">
        <v>18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8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2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1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2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  <c r="M18" s="2">
        <v>2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2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60</v>
      </c>
      <c r="N21" s="11">
        <f>M21+SUM(N4:N20)</f>
        <v>60</v>
      </c>
    </row>
    <row r="22" spans="1:14" x14ac:dyDescent="0.25">
      <c r="A22" s="2">
        <v>1967</v>
      </c>
      <c r="B22" s="180">
        <v>1</v>
      </c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6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7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9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4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2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4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3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60</v>
      </c>
      <c r="J40" s="11">
        <f>I40+SUM(J4:J39)</f>
        <v>60</v>
      </c>
    </row>
    <row r="41" spans="1:10" x14ac:dyDescent="0.25">
      <c r="A41" s="2">
        <v>1986</v>
      </c>
      <c r="B41" s="180">
        <v>2</v>
      </c>
      <c r="C41" s="180"/>
      <c r="D41" s="180"/>
      <c r="E41" s="199"/>
      <c r="F41" s="200"/>
      <c r="G41" s="1"/>
    </row>
    <row r="42" spans="1:1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>
        <v>1</v>
      </c>
      <c r="C45" s="16"/>
      <c r="D45" s="16"/>
      <c r="E45" s="199">
        <f>SUM(B45:B54)</f>
        <v>5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9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4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>
        <v>1</v>
      </c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24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4</v>
      </c>
      <c r="C68" s="16"/>
      <c r="D68" s="16"/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>
        <v>4</v>
      </c>
      <c r="C72" s="16"/>
      <c r="D72" s="16">
        <v>1</v>
      </c>
      <c r="E72" s="199"/>
      <c r="F72" s="200"/>
    </row>
    <row r="73" spans="1:6" x14ac:dyDescent="0.25">
      <c r="A73" s="133">
        <v>2018</v>
      </c>
      <c r="B73" s="16">
        <v>5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9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60</v>
      </c>
      <c r="C85" s="19">
        <f>B85+SUM(C4:C84)</f>
        <v>60</v>
      </c>
      <c r="D85" s="1"/>
    </row>
  </sheetData>
  <mergeCells count="20">
    <mergeCell ref="E55:E64"/>
    <mergeCell ref="F55:F64"/>
    <mergeCell ref="E5:E14"/>
    <mergeCell ref="F5:F14"/>
    <mergeCell ref="E15:E24"/>
    <mergeCell ref="F15:F24"/>
    <mergeCell ref="F75:F84"/>
    <mergeCell ref="E75:E84"/>
    <mergeCell ref="A1:W1"/>
    <mergeCell ref="H2:J2"/>
    <mergeCell ref="L2:N2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</mergeCells>
  <pageMargins left="0.7" right="0.7" top="0.75" bottom="0.75" header="0.3" footer="0.3"/>
  <pageSetup paperSize="9" orientation="portrait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201" t="s">
        <v>4459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4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80">
        <v>4</v>
      </c>
      <c r="C4" s="180"/>
      <c r="D4" s="180"/>
      <c r="E4" s="180">
        <f>B4</f>
        <v>4</v>
      </c>
      <c r="F4" s="1"/>
      <c r="G4" s="1"/>
      <c r="H4" s="2" t="s">
        <v>255</v>
      </c>
      <c r="I4" s="2">
        <v>1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I11" s="2">
        <v>1</v>
      </c>
      <c r="L11" s="2" t="s">
        <v>298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4" x14ac:dyDescent="0.25">
      <c r="A14" s="133">
        <v>1959</v>
      </c>
      <c r="B14" s="16">
        <v>1</v>
      </c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2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10</v>
      </c>
      <c r="N21" s="11">
        <f>M21+SUM(N4:N20)</f>
        <v>10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</v>
      </c>
      <c r="J40" s="11">
        <f>I40+SUM(J4:J39)</f>
        <v>10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1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</v>
      </c>
      <c r="C85" s="19">
        <f>B85+SUM(C4:C84)</f>
        <v>10</v>
      </c>
      <c r="D85" s="1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4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2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27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4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4</v>
      </c>
      <c r="L15" s="2" t="s">
        <v>302</v>
      </c>
      <c r="M15" s="2">
        <v>6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11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11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10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5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L20" s="2" t="s">
        <v>307</v>
      </c>
      <c r="M20" s="2">
        <v>4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58</v>
      </c>
      <c r="N21" s="11">
        <f>M21+SUM(N4:N20)</f>
        <v>58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  <c r="I26" s="2">
        <v>3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>
        <v>1</v>
      </c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7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>
        <v>2</v>
      </c>
      <c r="C35" s="180"/>
      <c r="D35" s="180"/>
      <c r="E35" s="199">
        <f>SUM(B35:B44)</f>
        <v>11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>
        <v>1</v>
      </c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>
        <v>2</v>
      </c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58</v>
      </c>
      <c r="J40" s="11">
        <f>I40+SUM(J4:J39)</f>
        <v>58</v>
      </c>
    </row>
    <row r="41" spans="1:10" x14ac:dyDescent="0.25">
      <c r="A41" s="2">
        <v>1986</v>
      </c>
      <c r="B41" s="180">
        <v>1</v>
      </c>
      <c r="C41" s="180"/>
      <c r="D41" s="180"/>
      <c r="E41" s="199"/>
      <c r="F41" s="200"/>
      <c r="G41" s="1"/>
      <c r="I41" s="14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0" x14ac:dyDescent="0.25">
      <c r="A44" s="2">
        <v>1989</v>
      </c>
      <c r="B44" s="180">
        <v>2</v>
      </c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12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2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>
        <v>3</v>
      </c>
      <c r="C53" s="16"/>
      <c r="D53" s="16">
        <v>1</v>
      </c>
      <c r="E53" s="199"/>
      <c r="F53" s="200"/>
    </row>
    <row r="54" spans="1:7" x14ac:dyDescent="0.25">
      <c r="A54" s="133">
        <v>1999</v>
      </c>
      <c r="B54" s="16">
        <v>3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14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2</v>
      </c>
      <c r="C58" s="180"/>
      <c r="D58" s="180"/>
      <c r="E58" s="199"/>
      <c r="F58" s="200"/>
    </row>
    <row r="59" spans="1:7" x14ac:dyDescent="0.25">
      <c r="A59" s="2">
        <v>2004</v>
      </c>
      <c r="B59" s="180">
        <v>2</v>
      </c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15</v>
      </c>
      <c r="F65" s="200" t="s">
        <v>4377</v>
      </c>
    </row>
    <row r="66" spans="1:6" x14ac:dyDescent="0.25">
      <c r="A66" s="133">
        <v>2011</v>
      </c>
      <c r="B66" s="17">
        <v>1</v>
      </c>
      <c r="C66" s="17"/>
      <c r="D66" s="17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5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4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58</v>
      </c>
      <c r="C85" s="19">
        <f>B85+SUM(C4:C84)</f>
        <v>58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L15" s="2" t="s">
        <v>302</v>
      </c>
      <c r="M15" s="2">
        <v>4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11</v>
      </c>
      <c r="L16" s="2" t="s">
        <v>303</v>
      </c>
    </row>
    <row r="17" spans="1:20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3</v>
      </c>
      <c r="L17" s="2" t="s">
        <v>304</v>
      </c>
      <c r="M17" s="2">
        <v>1</v>
      </c>
    </row>
    <row r="18" spans="1:20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2</v>
      </c>
      <c r="L18" s="2" t="s">
        <v>305</v>
      </c>
    </row>
    <row r="19" spans="1:20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20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20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19</v>
      </c>
      <c r="N21" s="11">
        <f>M21+SUM(N4:N20)</f>
        <v>19</v>
      </c>
    </row>
    <row r="22" spans="1:20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20" x14ac:dyDescent="0.25">
      <c r="A23" s="2">
        <v>1968</v>
      </c>
      <c r="B23" s="180">
        <v>1</v>
      </c>
      <c r="C23" s="180"/>
      <c r="D23" s="180"/>
      <c r="E23" s="199"/>
      <c r="F23" s="200"/>
      <c r="G23" s="1"/>
      <c r="H23" s="2" t="s">
        <v>274</v>
      </c>
    </row>
    <row r="24" spans="1:20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0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</row>
    <row r="26" spans="1:20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0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20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20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20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</v>
      </c>
    </row>
    <row r="31" spans="1:20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20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T32" s="80"/>
    </row>
    <row r="33" spans="1:2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T33" s="80"/>
    </row>
    <row r="34" spans="1:2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  <c r="T34" s="80"/>
    </row>
    <row r="35" spans="1:2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19</v>
      </c>
      <c r="J40" s="11">
        <f>I40+SUM(J4:J39)</f>
        <v>19</v>
      </c>
    </row>
    <row r="41" spans="1:20" x14ac:dyDescent="0.25">
      <c r="A41" s="2">
        <v>1986</v>
      </c>
      <c r="B41" s="180">
        <v>1</v>
      </c>
      <c r="C41" s="180"/>
      <c r="D41" s="180"/>
      <c r="E41" s="199"/>
      <c r="F41" s="200"/>
      <c r="G41" s="1"/>
      <c r="O41" s="134"/>
    </row>
    <row r="42" spans="1:20" x14ac:dyDescent="0.25">
      <c r="A42" s="2">
        <v>1987</v>
      </c>
      <c r="B42" s="180"/>
      <c r="C42" s="180"/>
      <c r="D42" s="180"/>
      <c r="E42" s="199"/>
      <c r="F42" s="200"/>
      <c r="G42" s="1"/>
    </row>
    <row r="43" spans="1:20" x14ac:dyDescent="0.25">
      <c r="A43" s="2">
        <v>1988</v>
      </c>
      <c r="B43" s="180"/>
      <c r="C43" s="180"/>
      <c r="D43" s="180"/>
      <c r="E43" s="199"/>
      <c r="F43" s="200"/>
      <c r="G43" s="1"/>
    </row>
    <row r="44" spans="1:20" x14ac:dyDescent="0.25">
      <c r="A44" s="2">
        <v>1989</v>
      </c>
      <c r="B44" s="180"/>
      <c r="C44" s="180"/>
      <c r="D44" s="180"/>
      <c r="E44" s="199"/>
      <c r="F44" s="200"/>
      <c r="G44" s="1"/>
    </row>
    <row r="45" spans="1:20" x14ac:dyDescent="0.25">
      <c r="A45" s="133">
        <v>1990</v>
      </c>
      <c r="B45" s="16">
        <v>1</v>
      </c>
      <c r="C45" s="16"/>
      <c r="D45" s="16"/>
      <c r="E45" s="199">
        <f>SUM(B45:B54)</f>
        <v>2</v>
      </c>
      <c r="F45" s="200" t="s">
        <v>4375</v>
      </c>
      <c r="G45" s="1"/>
      <c r="N45" s="134"/>
    </row>
    <row r="46" spans="1:20" x14ac:dyDescent="0.25">
      <c r="A46" s="133">
        <v>1991</v>
      </c>
      <c r="B46" s="16"/>
      <c r="C46" s="16"/>
      <c r="D46" s="16">
        <v>1</v>
      </c>
      <c r="E46" s="199"/>
      <c r="F46" s="200"/>
      <c r="G46" s="1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8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2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19</v>
      </c>
      <c r="C85" s="19">
        <f>B85+SUM(C4:C84)</f>
        <v>19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15</v>
      </c>
      <c r="N6" s="2">
        <v>6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14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5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8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6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2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4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2</v>
      </c>
      <c r="J20" s="2">
        <v>3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3</v>
      </c>
      <c r="M21" s="11">
        <f>SUM(M4:M20)</f>
        <v>109</v>
      </c>
      <c r="N21" s="11">
        <f>M21+SUM(N4:N20)</f>
        <v>115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  <c r="J22" s="2">
        <v>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2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3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9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26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33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16</v>
      </c>
    </row>
    <row r="33" spans="1:1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5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109</v>
      </c>
      <c r="J40" s="11">
        <f>I40+SUM(J4:J39)</f>
        <v>115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16</v>
      </c>
      <c r="F55" s="200" t="s">
        <v>4376</v>
      </c>
    </row>
    <row r="56" spans="1:7" x14ac:dyDescent="0.25">
      <c r="A56" s="2">
        <v>2001</v>
      </c>
      <c r="B56" s="180">
        <v>3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15</v>
      </c>
      <c r="C65" s="16"/>
      <c r="D65" s="16"/>
      <c r="E65" s="199">
        <f>SUM(B65:B74)</f>
        <v>56</v>
      </c>
      <c r="F65" s="200" t="s">
        <v>4377</v>
      </c>
    </row>
    <row r="66" spans="1:6" x14ac:dyDescent="0.25">
      <c r="A66" s="133">
        <v>2011</v>
      </c>
      <c r="B66" s="17">
        <v>5</v>
      </c>
      <c r="C66" s="17">
        <v>3</v>
      </c>
      <c r="D66" s="17"/>
      <c r="E66" s="199"/>
      <c r="F66" s="200"/>
    </row>
    <row r="67" spans="1:6" x14ac:dyDescent="0.25">
      <c r="A67" s="133">
        <v>2012</v>
      </c>
      <c r="B67" s="16">
        <v>2</v>
      </c>
      <c r="C67" s="16"/>
      <c r="D67" s="16"/>
      <c r="E67" s="199"/>
      <c r="F67" s="200"/>
    </row>
    <row r="68" spans="1:6" x14ac:dyDescent="0.25">
      <c r="A68" s="133">
        <v>2013</v>
      </c>
      <c r="B68" s="16">
        <v>4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4</v>
      </c>
      <c r="C70" s="16"/>
      <c r="D70" s="16"/>
      <c r="E70" s="199"/>
      <c r="F70" s="200"/>
    </row>
    <row r="71" spans="1:6" x14ac:dyDescent="0.25">
      <c r="A71" s="133">
        <v>2016</v>
      </c>
      <c r="B71" s="16">
        <v>9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7</v>
      </c>
      <c r="C73" s="16"/>
      <c r="D73" s="16"/>
      <c r="E73" s="199"/>
      <c r="F73" s="200"/>
    </row>
    <row r="74" spans="1:6" x14ac:dyDescent="0.25">
      <c r="A74" s="133">
        <v>2019</v>
      </c>
      <c r="B74" s="16">
        <v>6</v>
      </c>
      <c r="C74" s="16"/>
      <c r="D74" s="16"/>
      <c r="E74" s="199"/>
      <c r="F74" s="200"/>
    </row>
    <row r="75" spans="1:6" x14ac:dyDescent="0.25">
      <c r="A75" s="2">
        <v>2020</v>
      </c>
      <c r="B75" s="1">
        <v>11</v>
      </c>
      <c r="C75" s="1">
        <v>3</v>
      </c>
      <c r="D75" s="19"/>
      <c r="E75" s="200">
        <f>SUM(B75:B84)</f>
        <v>33</v>
      </c>
      <c r="F75" s="200" t="s">
        <v>4378</v>
      </c>
    </row>
    <row r="76" spans="1:6" x14ac:dyDescent="0.25">
      <c r="A76" s="2">
        <v>2021</v>
      </c>
      <c r="B76" s="1">
        <v>8</v>
      </c>
      <c r="C76" s="1"/>
      <c r="D76" s="1"/>
      <c r="E76" s="200"/>
      <c r="F76" s="200"/>
    </row>
    <row r="77" spans="1:6" x14ac:dyDescent="0.25">
      <c r="A77" s="2">
        <v>2022</v>
      </c>
      <c r="B77" s="1">
        <v>9</v>
      </c>
      <c r="C77" s="1"/>
      <c r="D77" s="1"/>
      <c r="E77" s="200"/>
      <c r="F77" s="200"/>
    </row>
    <row r="78" spans="1:6" x14ac:dyDescent="0.25">
      <c r="A78" s="2">
        <v>2023</v>
      </c>
      <c r="B78" s="1">
        <v>5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109</v>
      </c>
      <c r="C85" s="19">
        <f>B85+SUM(C4:C84)</f>
        <v>115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5897D-4D3B-4323-87F3-024B04CBF481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11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6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1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30</v>
      </c>
      <c r="N21" s="11">
        <f>M21+SUM(N4:N20)</f>
        <v>30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3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8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4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30</v>
      </c>
      <c r="J40" s="11">
        <f>I40+SUM(J4:J39)</f>
        <v>30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4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/>
      <c r="E65" s="199">
        <f>SUM(B65:B74)</f>
        <v>16</v>
      </c>
      <c r="F65" s="200" t="s">
        <v>4377</v>
      </c>
    </row>
    <row r="66" spans="1:6" x14ac:dyDescent="0.25">
      <c r="A66" s="133">
        <v>2011</v>
      </c>
      <c r="B66" s="17">
        <v>2</v>
      </c>
      <c r="C66" s="17"/>
      <c r="D66" s="17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3</v>
      </c>
      <c r="C71" s="16"/>
      <c r="D71" s="16"/>
      <c r="E71" s="199"/>
      <c r="F71" s="200"/>
    </row>
    <row r="72" spans="1:6" x14ac:dyDescent="0.25">
      <c r="A72" s="133">
        <v>2017</v>
      </c>
      <c r="B72" s="16">
        <v>4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2</v>
      </c>
      <c r="C74" s="16"/>
      <c r="D74" s="16"/>
      <c r="E74" s="199"/>
      <c r="F74" s="200"/>
    </row>
    <row r="75" spans="1:6" x14ac:dyDescent="0.25">
      <c r="A75" s="2">
        <v>2020</v>
      </c>
      <c r="B75" s="1">
        <v>3</v>
      </c>
      <c r="C75" s="1"/>
      <c r="D75" s="19"/>
      <c r="E75" s="200">
        <f>SUM(B75:B84)</f>
        <v>7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2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30</v>
      </c>
      <c r="C85" s="19">
        <f>B85+SUM(C4:C84)</f>
        <v>30</v>
      </c>
      <c r="D85" s="1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F75:F84"/>
    <mergeCell ref="E75:E84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5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3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4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32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  <c r="M15" s="2">
        <v>4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5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72</v>
      </c>
      <c r="N21" s="11">
        <f>M21+SUM(N4:N20)</f>
        <v>72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3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I27" s="2">
        <v>1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11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16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17</v>
      </c>
    </row>
    <row r="33" spans="1:10" x14ac:dyDescent="0.25">
      <c r="A33" s="133">
        <v>1978</v>
      </c>
      <c r="B33" s="16">
        <v>1</v>
      </c>
      <c r="C33" s="16"/>
      <c r="D33" s="16"/>
      <c r="E33" s="199"/>
      <c r="F33" s="200"/>
      <c r="G33" s="1"/>
      <c r="H33" s="2" t="s">
        <v>284</v>
      </c>
      <c r="I33" s="2">
        <v>7</v>
      </c>
    </row>
    <row r="34" spans="1:10" x14ac:dyDescent="0.25">
      <c r="A34" s="133">
        <v>1979</v>
      </c>
      <c r="B34" s="16">
        <v>1</v>
      </c>
      <c r="C34" s="16"/>
      <c r="D34" s="16"/>
      <c r="E34" s="199"/>
      <c r="F34" s="200"/>
      <c r="G34" s="1"/>
      <c r="H34" s="2" t="s">
        <v>285</v>
      </c>
      <c r="I34" s="2">
        <v>5</v>
      </c>
    </row>
    <row r="35" spans="1:10" x14ac:dyDescent="0.25">
      <c r="A35" s="2">
        <v>1980</v>
      </c>
      <c r="B35" s="180">
        <v>2</v>
      </c>
      <c r="C35" s="180"/>
      <c r="D35" s="180"/>
      <c r="E35" s="199">
        <f>SUM(B35:B44)</f>
        <v>9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>
        <v>2</v>
      </c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>
        <v>1</v>
      </c>
      <c r="C40" s="180"/>
      <c r="D40" s="180"/>
      <c r="E40" s="199"/>
      <c r="F40" s="200"/>
      <c r="G40" s="1"/>
      <c r="I40" s="11">
        <f>SUM(I4:I39)</f>
        <v>72</v>
      </c>
      <c r="J40" s="11">
        <f>I40+SUM(J4:J39)</f>
        <v>72</v>
      </c>
    </row>
    <row r="41" spans="1:1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0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9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1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22</v>
      </c>
      <c r="F55" s="200" t="s">
        <v>4376</v>
      </c>
    </row>
    <row r="56" spans="1:7" x14ac:dyDescent="0.25">
      <c r="A56" s="2">
        <v>2001</v>
      </c>
      <c r="B56" s="180">
        <v>4</v>
      </c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4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4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/>
      <c r="E65" s="199">
        <f>SUM(B65:B74)</f>
        <v>25</v>
      </c>
      <c r="F65" s="200" t="s">
        <v>4377</v>
      </c>
    </row>
    <row r="66" spans="1:6" x14ac:dyDescent="0.25">
      <c r="A66" s="133">
        <v>2011</v>
      </c>
      <c r="B66" s="17">
        <v>2</v>
      </c>
      <c r="C66" s="17"/>
      <c r="D66" s="17"/>
      <c r="E66" s="199"/>
      <c r="F66" s="200"/>
    </row>
    <row r="67" spans="1:6" x14ac:dyDescent="0.25">
      <c r="A67" s="133">
        <v>2012</v>
      </c>
      <c r="B67" s="16">
        <v>3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6</v>
      </c>
      <c r="C71" s="16"/>
      <c r="D71" s="16"/>
      <c r="E71" s="199"/>
      <c r="F71" s="200"/>
    </row>
    <row r="72" spans="1:6" x14ac:dyDescent="0.25">
      <c r="A72" s="133">
        <v>2017</v>
      </c>
      <c r="B72" s="16">
        <v>2</v>
      </c>
      <c r="C72" s="16"/>
      <c r="D72" s="16"/>
      <c r="E72" s="199"/>
      <c r="F72" s="200"/>
    </row>
    <row r="73" spans="1:6" x14ac:dyDescent="0.25">
      <c r="A73" s="133">
        <v>2018</v>
      </c>
      <c r="B73" s="16">
        <v>3</v>
      </c>
      <c r="C73" s="16"/>
      <c r="D73" s="16"/>
      <c r="E73" s="199"/>
      <c r="F73" s="200"/>
    </row>
    <row r="74" spans="1:6" x14ac:dyDescent="0.25">
      <c r="A74" s="133">
        <v>2019</v>
      </c>
      <c r="B74" s="16">
        <v>4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4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72</v>
      </c>
      <c r="C85" s="19">
        <f>B85+SUM(C4:C84)</f>
        <v>72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201" t="s">
        <v>4384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4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4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I4" s="2">
        <v>3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1</v>
      </c>
      <c r="L6" s="2" t="s">
        <v>293</v>
      </c>
      <c r="M6" s="2">
        <v>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3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4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I9" s="2">
        <v>1</v>
      </c>
      <c r="L9" s="2" t="s">
        <v>296</v>
      </c>
      <c r="M9" s="2">
        <v>9</v>
      </c>
      <c r="N9" s="2">
        <v>1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11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4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19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5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4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2</v>
      </c>
      <c r="L15" s="2" t="s">
        <v>302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8</v>
      </c>
      <c r="J16" s="2">
        <v>1</v>
      </c>
      <c r="L16" s="2" t="s">
        <v>303</v>
      </c>
      <c r="M16" s="2">
        <v>1</v>
      </c>
      <c r="N16" s="2">
        <v>1</v>
      </c>
    </row>
    <row r="17" spans="1:21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6</v>
      </c>
      <c r="L17" s="2" t="s">
        <v>304</v>
      </c>
      <c r="M17" s="2">
        <v>1</v>
      </c>
    </row>
    <row r="18" spans="1:21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15</v>
      </c>
      <c r="J18" s="2">
        <v>1</v>
      </c>
      <c r="L18" s="2" t="s">
        <v>305</v>
      </c>
    </row>
    <row r="19" spans="1:21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7</v>
      </c>
      <c r="L19" s="2" t="s">
        <v>306</v>
      </c>
      <c r="M19" s="2">
        <v>6</v>
      </c>
    </row>
    <row r="20" spans="1:21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5</v>
      </c>
      <c r="L20" s="2" t="s">
        <v>307</v>
      </c>
      <c r="M20" s="2">
        <v>2</v>
      </c>
    </row>
    <row r="21" spans="1:21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68</v>
      </c>
      <c r="N21" s="11">
        <f>M21+SUM(N4:N20)</f>
        <v>70</v>
      </c>
    </row>
    <row r="22" spans="1:21" x14ac:dyDescent="0.25">
      <c r="A22" s="2">
        <v>1967</v>
      </c>
      <c r="B22" s="180">
        <v>1</v>
      </c>
      <c r="C22" s="180"/>
      <c r="D22" s="180"/>
      <c r="E22" s="199"/>
      <c r="F22" s="200"/>
      <c r="G22" s="1"/>
      <c r="H22" s="2" t="s">
        <v>273</v>
      </c>
      <c r="I22" s="2">
        <v>3</v>
      </c>
    </row>
    <row r="23" spans="1:21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21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21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21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21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  <c r="U27" s="132"/>
    </row>
    <row r="28" spans="1:21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1</v>
      </c>
    </row>
    <row r="29" spans="1:21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1</v>
      </c>
    </row>
    <row r="30" spans="1:21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21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U31" s="80"/>
    </row>
    <row r="32" spans="1:21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  <c r="U32" s="80"/>
    </row>
    <row r="33" spans="1:21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5</v>
      </c>
      <c r="U33" s="80"/>
    </row>
    <row r="34" spans="1:21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  <c r="U34" s="80"/>
    </row>
    <row r="35" spans="1:21" x14ac:dyDescent="0.25">
      <c r="A35" s="2">
        <v>1980</v>
      </c>
      <c r="B35" s="180"/>
      <c r="C35" s="180"/>
      <c r="D35" s="180"/>
      <c r="E35" s="199">
        <f>SUM(B35:B44)</f>
        <v>5</v>
      </c>
      <c r="F35" s="200" t="s">
        <v>4374</v>
      </c>
      <c r="G35" s="1"/>
      <c r="H35" s="2" t="s">
        <v>286</v>
      </c>
      <c r="I35" s="2">
        <v>1</v>
      </c>
    </row>
    <row r="36" spans="1:21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21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21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21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21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68</v>
      </c>
      <c r="J40" s="11">
        <f>I40+SUM(J4:J39)</f>
        <v>70</v>
      </c>
    </row>
    <row r="41" spans="1:21" x14ac:dyDescent="0.25">
      <c r="A41" s="2">
        <v>1986</v>
      </c>
      <c r="B41" s="180">
        <v>2</v>
      </c>
      <c r="C41" s="180"/>
      <c r="D41" s="180"/>
      <c r="E41" s="199"/>
      <c r="F41" s="200"/>
      <c r="G41" s="1"/>
      <c r="O41" s="134"/>
      <c r="P41" s="134"/>
    </row>
    <row r="42" spans="1:21" x14ac:dyDescent="0.25">
      <c r="A42" s="2">
        <v>1987</v>
      </c>
      <c r="B42" s="180"/>
      <c r="C42" s="180"/>
      <c r="D42" s="180"/>
      <c r="E42" s="199"/>
      <c r="F42" s="200"/>
      <c r="G42" s="1"/>
    </row>
    <row r="43" spans="1:21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1" x14ac:dyDescent="0.25">
      <c r="A44" s="2">
        <v>1989</v>
      </c>
      <c r="B44" s="180">
        <v>2</v>
      </c>
      <c r="C44" s="180"/>
      <c r="D44" s="180"/>
      <c r="E44" s="199"/>
      <c r="F44" s="200"/>
      <c r="G44" s="1"/>
    </row>
    <row r="45" spans="1:21" x14ac:dyDescent="0.25">
      <c r="A45" s="133">
        <v>1990</v>
      </c>
      <c r="B45" s="16"/>
      <c r="C45" s="16"/>
      <c r="D45" s="16"/>
      <c r="E45" s="199">
        <f>SUM(B45:B54)</f>
        <v>4</v>
      </c>
      <c r="F45" s="200" t="s">
        <v>4375</v>
      </c>
      <c r="G45" s="1"/>
      <c r="N45" s="134"/>
    </row>
    <row r="46" spans="1:21" x14ac:dyDescent="0.25">
      <c r="A46" s="133">
        <v>1991</v>
      </c>
      <c r="B46" s="16"/>
      <c r="C46" s="16"/>
      <c r="D46" s="16"/>
      <c r="E46" s="199"/>
      <c r="F46" s="200"/>
      <c r="G46" s="1"/>
    </row>
    <row r="47" spans="1:21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21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>
        <v>1</v>
      </c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>
        <v>5</v>
      </c>
      <c r="C55" s="180"/>
      <c r="D55" s="180">
        <v>1</v>
      </c>
      <c r="E55" s="199">
        <f>SUM(B55:B64)</f>
        <v>17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2</v>
      </c>
      <c r="C59" s="180"/>
      <c r="D59" s="180"/>
      <c r="E59" s="199"/>
      <c r="F59" s="200"/>
    </row>
    <row r="60" spans="1:7" x14ac:dyDescent="0.25">
      <c r="A60" s="2">
        <v>2005</v>
      </c>
      <c r="B60" s="180">
        <v>3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>
        <v>1</v>
      </c>
      <c r="E61" s="199"/>
      <c r="F61" s="200"/>
    </row>
    <row r="62" spans="1:7" x14ac:dyDescent="0.25">
      <c r="A62" s="2">
        <v>2007</v>
      </c>
      <c r="B62" s="180">
        <v>2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5</v>
      </c>
      <c r="C64" s="180">
        <v>1</v>
      </c>
      <c r="D64" s="180"/>
      <c r="E64" s="199"/>
      <c r="F64" s="200"/>
    </row>
    <row r="65" spans="1:6" x14ac:dyDescent="0.25">
      <c r="A65" s="133">
        <v>2010</v>
      </c>
      <c r="B65" s="16">
        <v>2</v>
      </c>
      <c r="C65" s="16"/>
      <c r="D65" s="16">
        <v>1</v>
      </c>
      <c r="E65" s="199">
        <f>SUM(B65:B74)</f>
        <v>29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>
        <v>2</v>
      </c>
      <c r="E66" s="199"/>
      <c r="F66" s="200"/>
    </row>
    <row r="67" spans="1:6" x14ac:dyDescent="0.25">
      <c r="A67" s="133">
        <v>2012</v>
      </c>
      <c r="B67" s="16">
        <v>2</v>
      </c>
      <c r="C67" s="16"/>
      <c r="D67" s="16">
        <v>1</v>
      </c>
      <c r="E67" s="199"/>
      <c r="F67" s="200"/>
    </row>
    <row r="68" spans="1:6" x14ac:dyDescent="0.25">
      <c r="A68" s="133">
        <v>2013</v>
      </c>
      <c r="B68" s="16">
        <v>4</v>
      </c>
      <c r="C68" s="16"/>
      <c r="D68" s="16">
        <v>1</v>
      </c>
      <c r="E68" s="199"/>
      <c r="F68" s="200"/>
    </row>
    <row r="69" spans="1:6" x14ac:dyDescent="0.25">
      <c r="A69" s="133">
        <v>2014</v>
      </c>
      <c r="B69" s="16">
        <v>4</v>
      </c>
      <c r="C69" s="16"/>
      <c r="D69" s="16">
        <v>1</v>
      </c>
      <c r="E69" s="199"/>
      <c r="F69" s="200"/>
    </row>
    <row r="70" spans="1:6" x14ac:dyDescent="0.25">
      <c r="A70" s="133">
        <v>2015</v>
      </c>
      <c r="B70" s="16">
        <v>5</v>
      </c>
      <c r="C70" s="16">
        <v>1</v>
      </c>
      <c r="D70" s="16">
        <v>1</v>
      </c>
      <c r="E70" s="199"/>
      <c r="F70" s="200"/>
    </row>
    <row r="71" spans="1:6" x14ac:dyDescent="0.25">
      <c r="A71" s="133">
        <v>2016</v>
      </c>
      <c r="B71" s="18">
        <v>2</v>
      </c>
      <c r="C71" s="18"/>
      <c r="D71" s="18"/>
      <c r="E71" s="199"/>
      <c r="F71" s="200"/>
    </row>
    <row r="72" spans="1:6" x14ac:dyDescent="0.25">
      <c r="A72" s="133">
        <v>2017</v>
      </c>
      <c r="B72" s="21">
        <v>1</v>
      </c>
      <c r="C72" s="22"/>
      <c r="D72" s="21">
        <v>1</v>
      </c>
      <c r="E72" s="199"/>
      <c r="F72" s="200"/>
    </row>
    <row r="73" spans="1:6" x14ac:dyDescent="0.25">
      <c r="A73" s="133">
        <v>2018</v>
      </c>
      <c r="B73" s="18">
        <v>2</v>
      </c>
      <c r="C73" s="18"/>
      <c r="D73" s="18"/>
      <c r="E73" s="199"/>
      <c r="F73" s="200"/>
    </row>
    <row r="74" spans="1:6" x14ac:dyDescent="0.25">
      <c r="A74" s="133">
        <v>2019</v>
      </c>
      <c r="B74" s="18">
        <v>5</v>
      </c>
      <c r="C74" s="18"/>
      <c r="D74" s="18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12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>
        <v>1</v>
      </c>
      <c r="E77" s="200"/>
      <c r="F77" s="200"/>
    </row>
    <row r="78" spans="1:6" x14ac:dyDescent="0.25">
      <c r="A78" s="2">
        <v>2023</v>
      </c>
      <c r="B78" s="1">
        <v>5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68</v>
      </c>
      <c r="C85" s="19">
        <f>B85+SUM(C4:C84)</f>
        <v>70</v>
      </c>
      <c r="D85" s="1"/>
    </row>
  </sheetData>
  <mergeCells count="20">
    <mergeCell ref="E5:E14"/>
    <mergeCell ref="F5:F14"/>
    <mergeCell ref="E15:E24"/>
    <mergeCell ref="F15:F24"/>
    <mergeCell ref="F75:F84"/>
    <mergeCell ref="E75:E84"/>
    <mergeCell ref="H2:J2"/>
    <mergeCell ref="L2:N2"/>
    <mergeCell ref="A1:W1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4465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1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2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8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14</v>
      </c>
      <c r="N21" s="11">
        <f>M21+SUM(N4:N20)</f>
        <v>14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3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3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2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14</v>
      </c>
      <c r="J40" s="11">
        <f>I40+SUM(J4:J39)</f>
        <v>14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3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6</v>
      </c>
      <c r="F65" s="200" t="s">
        <v>4377</v>
      </c>
    </row>
    <row r="66" spans="1:6" x14ac:dyDescent="0.25">
      <c r="A66" s="133">
        <v>2011</v>
      </c>
      <c r="B66" s="17">
        <v>1</v>
      </c>
      <c r="C66" s="17"/>
      <c r="D66" s="17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3</v>
      </c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>
        <v>1</v>
      </c>
      <c r="C75" s="1"/>
      <c r="D75" s="19"/>
      <c r="E75" s="200">
        <f>SUM(B75:B84)</f>
        <v>3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14</v>
      </c>
      <c r="C85" s="19">
        <f>B85+SUM(C4:C84)</f>
        <v>14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4466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1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I12" s="2">
        <v>2</v>
      </c>
      <c r="L12" s="2" t="s">
        <v>299</v>
      </c>
      <c r="M12" s="2">
        <v>19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10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4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38</v>
      </c>
      <c r="N21" s="11">
        <f>M21+SUM(N4:N20)</f>
        <v>38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4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3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8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2</v>
      </c>
      <c r="F35" s="200" t="s">
        <v>4374</v>
      </c>
      <c r="G35" s="1"/>
      <c r="H35" s="2" t="s">
        <v>286</v>
      </c>
      <c r="I35" s="2">
        <v>9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4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2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2</v>
      </c>
    </row>
    <row r="39" spans="1:1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38</v>
      </c>
      <c r="J40" s="11">
        <f>I40+SUM(J4:J39)</f>
        <v>38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>
        <v>1</v>
      </c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2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3</v>
      </c>
      <c r="C55" s="180"/>
      <c r="D55" s="180"/>
      <c r="E55" s="199">
        <f>SUM(B55:B64)</f>
        <v>15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>
        <v>3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>
        <v>5</v>
      </c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>
        <v>1</v>
      </c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10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1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2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1</v>
      </c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>
        <v>2</v>
      </c>
      <c r="C77" s="1"/>
      <c r="D77" s="1"/>
      <c r="E77" s="200"/>
      <c r="F77" s="200"/>
    </row>
    <row r="78" spans="1:6" x14ac:dyDescent="0.25">
      <c r="A78" s="2">
        <v>2023</v>
      </c>
      <c r="B78" s="1">
        <v>1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38</v>
      </c>
      <c r="C85" s="19">
        <f>B85+SUM(C4:C84)</f>
        <v>38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4467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2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  <c r="M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33</v>
      </c>
      <c r="N21" s="11">
        <f>M21+SUM(N4:N20)</f>
        <v>33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2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3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5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9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9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4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33</v>
      </c>
      <c r="J40" s="11">
        <f>I40+SUM(J4:J39)</f>
        <v>33</v>
      </c>
    </row>
    <row r="41" spans="1:10" x14ac:dyDescent="0.25">
      <c r="A41" s="2">
        <v>1986</v>
      </c>
      <c r="B41" s="180">
        <v>1</v>
      </c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1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>
        <v>2</v>
      </c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>
        <v>1</v>
      </c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/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>
        <v>1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15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4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2</v>
      </c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1</v>
      </c>
      <c r="C76" s="1"/>
      <c r="D76" s="1"/>
      <c r="E76" s="200"/>
      <c r="F76" s="200"/>
    </row>
    <row r="77" spans="1:6" x14ac:dyDescent="0.25">
      <c r="A77" s="2">
        <v>2022</v>
      </c>
      <c r="B77" s="1">
        <v>3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33</v>
      </c>
      <c r="C85" s="19">
        <f>B85+SUM(C4:C84)</f>
        <v>33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5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12</v>
      </c>
      <c r="N21" s="11">
        <f>M21+SUM(N4:N20)</f>
        <v>12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4</v>
      </c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4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12</v>
      </c>
      <c r="J40" s="11">
        <f>I40+SUM(J4:J39)</f>
        <v>12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/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0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16" x14ac:dyDescent="0.25">
      <c r="A49" s="133">
        <v>1994</v>
      </c>
      <c r="B49" s="16"/>
      <c r="C49" s="16"/>
      <c r="D49" s="16"/>
      <c r="E49" s="199"/>
      <c r="F49" s="200"/>
      <c r="G49" s="1"/>
    </row>
    <row r="50" spans="1:16" x14ac:dyDescent="0.25">
      <c r="A50" s="133">
        <v>1995</v>
      </c>
      <c r="B50" s="16"/>
      <c r="C50" s="16"/>
      <c r="D50" s="16"/>
      <c r="E50" s="199"/>
      <c r="F50" s="200"/>
      <c r="G50" s="1"/>
    </row>
    <row r="51" spans="1:16" x14ac:dyDescent="0.25">
      <c r="A51" s="133">
        <v>1996</v>
      </c>
      <c r="B51" s="16"/>
      <c r="C51" s="16"/>
      <c r="D51" s="16"/>
      <c r="E51" s="199"/>
      <c r="F51" s="200"/>
    </row>
    <row r="52" spans="1:16" x14ac:dyDescent="0.25">
      <c r="A52" s="133">
        <v>1997</v>
      </c>
      <c r="B52" s="16"/>
      <c r="C52" s="16"/>
      <c r="D52" s="16"/>
      <c r="E52" s="199"/>
      <c r="F52" s="200"/>
      <c r="O52" s="134"/>
      <c r="P52" s="134"/>
    </row>
    <row r="53" spans="1:16" x14ac:dyDescent="0.25">
      <c r="A53" s="133">
        <v>1998</v>
      </c>
      <c r="B53" s="16"/>
      <c r="C53" s="16"/>
      <c r="D53" s="16"/>
      <c r="E53" s="199"/>
      <c r="F53" s="200"/>
    </row>
    <row r="54" spans="1:16" x14ac:dyDescent="0.25">
      <c r="A54" s="133">
        <v>1999</v>
      </c>
      <c r="B54" s="16"/>
      <c r="C54" s="16"/>
      <c r="D54" s="16"/>
      <c r="E54" s="199"/>
      <c r="F54" s="200"/>
    </row>
    <row r="55" spans="1:16" x14ac:dyDescent="0.25">
      <c r="A55" s="2">
        <v>2000</v>
      </c>
      <c r="B55" s="180"/>
      <c r="C55" s="180"/>
      <c r="D55" s="180"/>
      <c r="E55" s="199">
        <f>SUM(B55:B64)</f>
        <v>0</v>
      </c>
      <c r="F55" s="200" t="s">
        <v>4376</v>
      </c>
    </row>
    <row r="56" spans="1:16" x14ac:dyDescent="0.25">
      <c r="A56" s="2">
        <v>2001</v>
      </c>
      <c r="B56" s="180"/>
      <c r="C56" s="180"/>
      <c r="D56" s="180"/>
      <c r="E56" s="199"/>
      <c r="F56" s="200"/>
    </row>
    <row r="57" spans="1:16" x14ac:dyDescent="0.25">
      <c r="A57" s="2">
        <v>2002</v>
      </c>
      <c r="B57" s="180"/>
      <c r="C57" s="180"/>
      <c r="D57" s="180"/>
      <c r="E57" s="199"/>
      <c r="F57" s="200"/>
    </row>
    <row r="58" spans="1:16" x14ac:dyDescent="0.25">
      <c r="A58" s="2">
        <v>2003</v>
      </c>
      <c r="B58" s="180"/>
      <c r="C58" s="180"/>
      <c r="D58" s="180"/>
      <c r="E58" s="199"/>
      <c r="F58" s="200"/>
    </row>
    <row r="59" spans="1:16" x14ac:dyDescent="0.25">
      <c r="A59" s="2">
        <v>2004</v>
      </c>
      <c r="B59" s="180"/>
      <c r="C59" s="180"/>
      <c r="D59" s="180"/>
      <c r="E59" s="199"/>
      <c r="F59" s="200"/>
    </row>
    <row r="60" spans="1:16" x14ac:dyDescent="0.25">
      <c r="A60" s="2">
        <v>2005</v>
      </c>
      <c r="B60" s="180"/>
      <c r="C60" s="180"/>
      <c r="D60" s="180"/>
      <c r="E60" s="199"/>
      <c r="F60" s="200"/>
    </row>
    <row r="61" spans="1:16" x14ac:dyDescent="0.25">
      <c r="A61" s="2">
        <v>2006</v>
      </c>
      <c r="B61" s="180"/>
      <c r="C61" s="180"/>
      <c r="D61" s="180"/>
      <c r="E61" s="199"/>
      <c r="F61" s="200"/>
    </row>
    <row r="62" spans="1:16" x14ac:dyDescent="0.25">
      <c r="A62" s="2">
        <v>2007</v>
      </c>
      <c r="B62" s="180"/>
      <c r="C62" s="180"/>
      <c r="D62" s="180"/>
      <c r="E62" s="199"/>
      <c r="F62" s="200"/>
    </row>
    <row r="63" spans="1:16" x14ac:dyDescent="0.25">
      <c r="A63" s="2">
        <v>2008</v>
      </c>
      <c r="B63" s="180"/>
      <c r="C63" s="180"/>
      <c r="D63" s="180"/>
      <c r="E63" s="199"/>
      <c r="F63" s="200"/>
    </row>
    <row r="64" spans="1:16" x14ac:dyDescent="0.25">
      <c r="A64" s="2">
        <v>2009</v>
      </c>
      <c r="B64" s="180"/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12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/>
      <c r="C70" s="16"/>
      <c r="D70" s="16"/>
      <c r="E70" s="199"/>
      <c r="F70" s="200"/>
    </row>
    <row r="71" spans="1:6" x14ac:dyDescent="0.25">
      <c r="A71" s="133">
        <v>2016</v>
      </c>
      <c r="B71" s="16">
        <v>10</v>
      </c>
      <c r="C71" s="16"/>
      <c r="D71" s="16"/>
      <c r="E71" s="199"/>
      <c r="F71" s="200"/>
    </row>
    <row r="72" spans="1:6" x14ac:dyDescent="0.25">
      <c r="A72" s="133">
        <v>2017</v>
      </c>
      <c r="B72" s="16">
        <v>1</v>
      </c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12</v>
      </c>
      <c r="C85" s="19">
        <f>B85+SUM(C4:C84)</f>
        <v>12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4469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6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2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  <c r="M15" s="2">
        <v>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13</v>
      </c>
      <c r="N21" s="11">
        <f>M21+SUM(N4:N20)</f>
        <v>13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18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18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8" x14ac:dyDescent="0.25">
      <c r="A35" s="2">
        <v>1980</v>
      </c>
      <c r="B35" s="180"/>
      <c r="C35" s="180"/>
      <c r="D35" s="180"/>
      <c r="E35" s="199">
        <f>SUM(B35:B44)</f>
        <v>1</v>
      </c>
      <c r="F35" s="200" t="s">
        <v>4374</v>
      </c>
      <c r="G35" s="1"/>
      <c r="H35" s="2" t="s">
        <v>286</v>
      </c>
      <c r="I35" s="2">
        <v>3</v>
      </c>
    </row>
    <row r="36" spans="1:18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2</v>
      </c>
    </row>
    <row r="37" spans="1:18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Q37" s="134"/>
      <c r="R37" s="134"/>
    </row>
    <row r="38" spans="1:18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8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8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13</v>
      </c>
      <c r="J40" s="11">
        <f>I40+SUM(J4:J39)</f>
        <v>13</v>
      </c>
    </row>
    <row r="41" spans="1:18" x14ac:dyDescent="0.25">
      <c r="A41" s="2">
        <v>1986</v>
      </c>
      <c r="B41" s="180"/>
      <c r="C41" s="180"/>
      <c r="D41" s="180"/>
      <c r="E41" s="199"/>
      <c r="F41" s="200"/>
      <c r="G41" s="1"/>
    </row>
    <row r="42" spans="1:18" x14ac:dyDescent="0.25">
      <c r="A42" s="2">
        <v>1987</v>
      </c>
      <c r="B42" s="180">
        <v>1</v>
      </c>
      <c r="C42" s="180"/>
      <c r="D42" s="180"/>
      <c r="E42" s="199"/>
      <c r="F42" s="200"/>
      <c r="G42" s="1"/>
    </row>
    <row r="43" spans="1:18" x14ac:dyDescent="0.25">
      <c r="A43" s="2">
        <v>1988</v>
      </c>
      <c r="B43" s="180"/>
      <c r="C43" s="180"/>
      <c r="D43" s="180"/>
      <c r="E43" s="199"/>
      <c r="F43" s="200"/>
      <c r="G43" s="1"/>
    </row>
    <row r="44" spans="1:18" x14ac:dyDescent="0.25">
      <c r="A44" s="2">
        <v>1989</v>
      </c>
      <c r="B44" s="180"/>
      <c r="C44" s="180"/>
      <c r="D44" s="180"/>
      <c r="E44" s="199"/>
      <c r="F44" s="200"/>
      <c r="G44" s="1"/>
    </row>
    <row r="45" spans="1:18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8" x14ac:dyDescent="0.25">
      <c r="A46" s="133">
        <v>1991</v>
      </c>
      <c r="B46" s="16"/>
      <c r="C46" s="16"/>
      <c r="D46" s="16"/>
      <c r="E46" s="199"/>
      <c r="F46" s="200"/>
      <c r="G46" s="1"/>
    </row>
    <row r="47" spans="1:18" x14ac:dyDescent="0.25">
      <c r="A47" s="133">
        <v>1992</v>
      </c>
      <c r="B47" s="16"/>
      <c r="C47" s="16"/>
      <c r="D47" s="16"/>
      <c r="E47" s="199"/>
      <c r="F47" s="200"/>
      <c r="G47" s="1"/>
    </row>
    <row r="48" spans="1:18" x14ac:dyDescent="0.25">
      <c r="A48" s="133">
        <v>1993</v>
      </c>
      <c r="B48" s="16"/>
      <c r="C48" s="16"/>
      <c r="D48" s="16"/>
      <c r="E48" s="199"/>
      <c r="F48" s="200"/>
      <c r="G48" s="1"/>
    </row>
    <row r="49" spans="1:16" x14ac:dyDescent="0.25">
      <c r="A49" s="133">
        <v>1994</v>
      </c>
      <c r="B49" s="16"/>
      <c r="C49" s="16"/>
      <c r="D49" s="16"/>
      <c r="E49" s="199"/>
      <c r="F49" s="200"/>
      <c r="G49" s="1"/>
    </row>
    <row r="50" spans="1:16" x14ac:dyDescent="0.25">
      <c r="A50" s="133">
        <v>1995</v>
      </c>
      <c r="B50" s="16">
        <v>1</v>
      </c>
      <c r="C50" s="16"/>
      <c r="D50" s="16"/>
      <c r="E50" s="199"/>
      <c r="F50" s="200"/>
      <c r="G50" s="1"/>
    </row>
    <row r="51" spans="1:16" x14ac:dyDescent="0.25">
      <c r="A51" s="133">
        <v>1996</v>
      </c>
      <c r="B51" s="16"/>
      <c r="C51" s="16"/>
      <c r="D51" s="16"/>
      <c r="E51" s="199"/>
      <c r="F51" s="200"/>
    </row>
    <row r="52" spans="1:16" x14ac:dyDescent="0.25">
      <c r="A52" s="133">
        <v>1997</v>
      </c>
      <c r="B52" s="16"/>
      <c r="C52" s="16"/>
      <c r="D52" s="16"/>
      <c r="E52" s="199"/>
      <c r="F52" s="200"/>
      <c r="O52" s="134"/>
      <c r="P52" s="134"/>
    </row>
    <row r="53" spans="1:16" x14ac:dyDescent="0.25">
      <c r="A53" s="133">
        <v>1998</v>
      </c>
      <c r="B53" s="16"/>
      <c r="C53" s="16"/>
      <c r="D53" s="16"/>
      <c r="E53" s="199"/>
      <c r="F53" s="200"/>
    </row>
    <row r="54" spans="1:16" x14ac:dyDescent="0.25">
      <c r="A54" s="133">
        <v>1999</v>
      </c>
      <c r="B54" s="16"/>
      <c r="C54" s="16"/>
      <c r="D54" s="16"/>
      <c r="E54" s="199"/>
      <c r="F54" s="200"/>
    </row>
    <row r="55" spans="1:16" x14ac:dyDescent="0.25">
      <c r="A55" s="2">
        <v>2000</v>
      </c>
      <c r="B55" s="180"/>
      <c r="C55" s="180"/>
      <c r="D55" s="180"/>
      <c r="E55" s="199">
        <f>SUM(B55:B64)</f>
        <v>7</v>
      </c>
      <c r="F55" s="200" t="s">
        <v>4376</v>
      </c>
    </row>
    <row r="56" spans="1:16" x14ac:dyDescent="0.25">
      <c r="A56" s="2">
        <v>2001</v>
      </c>
      <c r="B56" s="180"/>
      <c r="C56" s="180"/>
      <c r="D56" s="180"/>
      <c r="E56" s="199"/>
      <c r="F56" s="200"/>
    </row>
    <row r="57" spans="1:16" x14ac:dyDescent="0.25">
      <c r="A57" s="2">
        <v>2002</v>
      </c>
      <c r="B57" s="180">
        <v>2</v>
      </c>
      <c r="C57" s="180"/>
      <c r="D57" s="180"/>
      <c r="E57" s="199"/>
      <c r="F57" s="200"/>
    </row>
    <row r="58" spans="1:16" x14ac:dyDescent="0.25">
      <c r="A58" s="2">
        <v>2003</v>
      </c>
      <c r="B58" s="180"/>
      <c r="C58" s="180"/>
      <c r="D58" s="180"/>
      <c r="E58" s="199"/>
      <c r="F58" s="200"/>
    </row>
    <row r="59" spans="1:16" x14ac:dyDescent="0.25">
      <c r="A59" s="2">
        <v>2004</v>
      </c>
      <c r="B59" s="180">
        <v>1</v>
      </c>
      <c r="C59" s="180"/>
      <c r="D59" s="180"/>
      <c r="E59" s="199"/>
      <c r="F59" s="200"/>
    </row>
    <row r="60" spans="1:16" x14ac:dyDescent="0.25">
      <c r="A60" s="2">
        <v>2005</v>
      </c>
      <c r="B60" s="180">
        <v>2</v>
      </c>
      <c r="C60" s="180"/>
      <c r="D60" s="180"/>
      <c r="E60" s="199"/>
      <c r="F60" s="200"/>
    </row>
    <row r="61" spans="1:16" x14ac:dyDescent="0.25">
      <c r="A61" s="2">
        <v>2006</v>
      </c>
      <c r="B61" s="180"/>
      <c r="C61" s="180"/>
      <c r="D61" s="180"/>
      <c r="E61" s="199"/>
      <c r="F61" s="200"/>
    </row>
    <row r="62" spans="1:16" x14ac:dyDescent="0.25">
      <c r="A62" s="2">
        <v>2007</v>
      </c>
      <c r="B62" s="180">
        <v>1</v>
      </c>
      <c r="C62" s="180"/>
      <c r="D62" s="180"/>
      <c r="E62" s="199"/>
      <c r="F62" s="200"/>
    </row>
    <row r="63" spans="1:16" x14ac:dyDescent="0.25">
      <c r="A63" s="2">
        <v>2008</v>
      </c>
      <c r="B63" s="180"/>
      <c r="C63" s="180"/>
      <c r="D63" s="180"/>
      <c r="E63" s="199"/>
      <c r="F63" s="200"/>
    </row>
    <row r="64" spans="1:16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4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/>
      <c r="C67" s="16"/>
      <c r="D67" s="16"/>
      <c r="E67" s="199"/>
      <c r="F67" s="200"/>
    </row>
    <row r="68" spans="1:6" x14ac:dyDescent="0.25">
      <c r="A68" s="133">
        <v>2013</v>
      </c>
      <c r="B68" s="16"/>
      <c r="C68" s="16"/>
      <c r="D68" s="16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6">
        <v>2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/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9"/>
      <c r="E75" s="200">
        <f>SUM(B75:B84)</f>
        <v>0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13</v>
      </c>
      <c r="C85" s="19">
        <f>B85+SUM(C4:C84)</f>
        <v>13</v>
      </c>
      <c r="D85" s="1"/>
    </row>
  </sheetData>
  <mergeCells count="20">
    <mergeCell ref="E55:E64"/>
    <mergeCell ref="F55:F64"/>
    <mergeCell ref="E65:E74"/>
    <mergeCell ref="F65:F74"/>
    <mergeCell ref="F75:F84"/>
    <mergeCell ref="E75:E84"/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>
        <v>1</v>
      </c>
      <c r="C5" s="16"/>
      <c r="D5" s="16"/>
      <c r="E5" s="199">
        <f>SUM(B5:B14)</f>
        <v>1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2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1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14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15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13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1</v>
      </c>
      <c r="F15" s="200" t="s">
        <v>4372</v>
      </c>
      <c r="G15" s="1"/>
      <c r="H15" s="2" t="s">
        <v>266</v>
      </c>
      <c r="I15" s="2">
        <v>3</v>
      </c>
      <c r="L15" s="2" t="s">
        <v>302</v>
      </c>
      <c r="M15" s="2">
        <v>5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5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13</v>
      </c>
      <c r="L17" s="2" t="s">
        <v>304</v>
      </c>
      <c r="M17" s="2">
        <v>1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6</v>
      </c>
      <c r="L18" s="2" t="s">
        <v>305</v>
      </c>
      <c r="M18" s="2">
        <v>1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8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</row>
    <row r="21" spans="1:14" x14ac:dyDescent="0.25">
      <c r="A21" s="2">
        <v>1966</v>
      </c>
      <c r="B21" s="180">
        <v>1</v>
      </c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52</v>
      </c>
      <c r="N21" s="11">
        <f>M21+SUM(N4:N20)</f>
        <v>52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1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5</v>
      </c>
      <c r="F25" s="200" t="s">
        <v>4373</v>
      </c>
      <c r="G25" s="1"/>
      <c r="H25" s="2" t="s">
        <v>276</v>
      </c>
      <c r="I25" s="2">
        <v>1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4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>
        <v>1</v>
      </c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10" x14ac:dyDescent="0.25">
      <c r="A33" s="133">
        <v>1978</v>
      </c>
      <c r="B33" s="16">
        <v>2</v>
      </c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2</v>
      </c>
    </row>
    <row r="35" spans="1:10" x14ac:dyDescent="0.25">
      <c r="A35" s="2">
        <v>1980</v>
      </c>
      <c r="B35" s="180">
        <v>2</v>
      </c>
      <c r="C35" s="180"/>
      <c r="D35" s="180"/>
      <c r="E35" s="199">
        <f>SUM(B35:B44)</f>
        <v>6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>
        <v>1</v>
      </c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52</v>
      </c>
      <c r="J40" s="11">
        <f>I40+SUM(J4:J39)</f>
        <v>52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>
        <v>2</v>
      </c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>
        <v>1</v>
      </c>
      <c r="C45" s="16"/>
      <c r="D45" s="16"/>
      <c r="E45" s="199">
        <f>SUM(B45:B54)</f>
        <v>8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2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>
        <v>2</v>
      </c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</row>
    <row r="54" spans="1:7" x14ac:dyDescent="0.25">
      <c r="A54" s="133">
        <v>1999</v>
      </c>
      <c r="B54" s="16">
        <v>1</v>
      </c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8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1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2</v>
      </c>
      <c r="C60" s="180"/>
      <c r="D60" s="180"/>
      <c r="E60" s="199"/>
      <c r="F60" s="200"/>
    </row>
    <row r="61" spans="1:7" x14ac:dyDescent="0.25">
      <c r="A61" s="2">
        <v>2006</v>
      </c>
      <c r="B61" s="180">
        <v>2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17</v>
      </c>
      <c r="F65" s="200" t="s">
        <v>4377</v>
      </c>
    </row>
    <row r="66" spans="1:6" x14ac:dyDescent="0.25">
      <c r="A66" s="133">
        <v>2011</v>
      </c>
      <c r="B66" s="16">
        <v>3</v>
      </c>
      <c r="C66" s="16"/>
      <c r="D66" s="16"/>
      <c r="E66" s="199"/>
      <c r="F66" s="200"/>
    </row>
    <row r="67" spans="1:6" x14ac:dyDescent="0.25">
      <c r="A67" s="133">
        <v>2012</v>
      </c>
      <c r="B67" s="16">
        <v>1</v>
      </c>
      <c r="C67" s="16"/>
      <c r="D67" s="16"/>
      <c r="E67" s="199"/>
      <c r="F67" s="200"/>
    </row>
    <row r="68" spans="1:6" x14ac:dyDescent="0.25">
      <c r="A68" s="133">
        <v>2013</v>
      </c>
      <c r="B68" s="16">
        <v>1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1</v>
      </c>
      <c r="C70" s="16"/>
      <c r="D70" s="16"/>
      <c r="E70" s="199"/>
      <c r="F70" s="200"/>
    </row>
    <row r="71" spans="1:6" x14ac:dyDescent="0.25">
      <c r="A71" s="133">
        <v>2016</v>
      </c>
      <c r="B71" s="16">
        <v>1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1</v>
      </c>
      <c r="C73" s="16"/>
      <c r="D73" s="16"/>
      <c r="E73" s="199"/>
      <c r="F73" s="200"/>
    </row>
    <row r="74" spans="1:6" x14ac:dyDescent="0.25">
      <c r="A74" s="133">
        <v>2019</v>
      </c>
      <c r="B74" s="16">
        <v>3</v>
      </c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6</v>
      </c>
      <c r="F75" s="200" t="s">
        <v>4378</v>
      </c>
    </row>
    <row r="76" spans="1:6" x14ac:dyDescent="0.25">
      <c r="A76" s="2">
        <v>2021</v>
      </c>
      <c r="B76" s="1">
        <v>4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52</v>
      </c>
      <c r="C85" s="19">
        <f>B85+SUM(C4:C84)</f>
        <v>52</v>
      </c>
      <c r="D85" s="1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  <c r="M7" s="2">
        <v>2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5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  <c r="M10" s="2">
        <v>2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3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9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L15" s="2" t="s">
        <v>302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61</v>
      </c>
      <c r="N21" s="11">
        <f>M21+SUM(N4:N20)</f>
        <v>61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1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2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  <c r="I29" s="2">
        <v>6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  <c r="I30" s="2">
        <v>29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  <c r="I31" s="2">
        <v>19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1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61</v>
      </c>
      <c r="J40" s="11">
        <f>I40+SUM(J4:J39)</f>
        <v>61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5</v>
      </c>
      <c r="F45" s="200" t="s">
        <v>4375</v>
      </c>
      <c r="G45" s="1"/>
    </row>
    <row r="46" spans="1:10" x14ac:dyDescent="0.25">
      <c r="A46" s="133">
        <v>1991</v>
      </c>
      <c r="B46" s="16">
        <v>1</v>
      </c>
      <c r="C46" s="16"/>
      <c r="D46" s="16"/>
      <c r="E46" s="199"/>
      <c r="F46" s="200"/>
      <c r="G46" s="1"/>
    </row>
    <row r="47" spans="1:10" x14ac:dyDescent="0.25">
      <c r="A47" s="133">
        <v>1992</v>
      </c>
      <c r="B47" s="16">
        <v>1</v>
      </c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>
        <v>1</v>
      </c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>
        <v>2</v>
      </c>
      <c r="C51" s="16"/>
      <c r="D51" s="16"/>
      <c r="E51" s="199"/>
      <c r="F51" s="200"/>
    </row>
    <row r="52" spans="1:7" x14ac:dyDescent="0.25">
      <c r="A52" s="133">
        <v>1997</v>
      </c>
      <c r="B52" s="16"/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>
        <v>5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</v>
      </c>
      <c r="C58" s="180"/>
      <c r="D58" s="180"/>
      <c r="E58" s="199"/>
      <c r="F58" s="200"/>
    </row>
    <row r="59" spans="1:7" x14ac:dyDescent="0.25">
      <c r="A59" s="2">
        <v>2004</v>
      </c>
      <c r="B59" s="180">
        <v>4</v>
      </c>
      <c r="C59" s="180"/>
      <c r="D59" s="180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>
        <v>1</v>
      </c>
      <c r="C61" s="180"/>
      <c r="D61" s="180"/>
      <c r="E61" s="199"/>
      <c r="F61" s="200"/>
    </row>
    <row r="62" spans="1:7" x14ac:dyDescent="0.25">
      <c r="A62" s="2">
        <v>2007</v>
      </c>
      <c r="B62" s="180">
        <v>3</v>
      </c>
      <c r="C62" s="180"/>
      <c r="D62" s="180"/>
      <c r="E62" s="199"/>
      <c r="F62" s="200"/>
    </row>
    <row r="63" spans="1:7" x14ac:dyDescent="0.25">
      <c r="A63" s="2">
        <v>2008</v>
      </c>
      <c r="B63" s="180"/>
      <c r="C63" s="180"/>
      <c r="D63" s="180"/>
      <c r="E63" s="199"/>
      <c r="F63" s="200"/>
    </row>
    <row r="64" spans="1:7" x14ac:dyDescent="0.25">
      <c r="A64" s="2">
        <v>2009</v>
      </c>
      <c r="B64" s="180">
        <v>8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25</v>
      </c>
      <c r="F65" s="200" t="s">
        <v>4377</v>
      </c>
    </row>
    <row r="66" spans="1:6" x14ac:dyDescent="0.25">
      <c r="A66" s="133">
        <v>2011</v>
      </c>
      <c r="B66" s="16"/>
      <c r="C66" s="16"/>
      <c r="D66" s="16"/>
      <c r="E66" s="199"/>
      <c r="F66" s="200"/>
    </row>
    <row r="67" spans="1:6" x14ac:dyDescent="0.25">
      <c r="A67" s="133">
        <v>2012</v>
      </c>
      <c r="B67" s="16">
        <v>3</v>
      </c>
      <c r="C67" s="16"/>
      <c r="D67" s="16"/>
      <c r="E67" s="199"/>
      <c r="F67" s="200"/>
    </row>
    <row r="68" spans="1:6" x14ac:dyDescent="0.25">
      <c r="A68" s="133">
        <v>2013</v>
      </c>
      <c r="B68" s="16">
        <v>2</v>
      </c>
      <c r="C68" s="16"/>
      <c r="D68" s="16"/>
      <c r="E68" s="199"/>
      <c r="F68" s="200"/>
    </row>
    <row r="69" spans="1:6" x14ac:dyDescent="0.25">
      <c r="A69" s="133">
        <v>2014</v>
      </c>
      <c r="B69" s="16">
        <v>2</v>
      </c>
      <c r="C69" s="16"/>
      <c r="D69" s="16"/>
      <c r="E69" s="199"/>
      <c r="F69" s="200"/>
    </row>
    <row r="70" spans="1:6" x14ac:dyDescent="0.25">
      <c r="A70" s="133">
        <v>2015</v>
      </c>
      <c r="B70" s="16">
        <v>4</v>
      </c>
      <c r="C70" s="16"/>
      <c r="D70" s="16"/>
      <c r="E70" s="199"/>
      <c r="F70" s="200"/>
    </row>
    <row r="71" spans="1:6" x14ac:dyDescent="0.25">
      <c r="A71" s="133">
        <v>2016</v>
      </c>
      <c r="B71" s="16">
        <v>7</v>
      </c>
      <c r="C71" s="16"/>
      <c r="D71" s="16"/>
      <c r="E71" s="199"/>
      <c r="F71" s="200"/>
    </row>
    <row r="72" spans="1:6" x14ac:dyDescent="0.25">
      <c r="A72" s="133">
        <v>2017</v>
      </c>
      <c r="B72" s="16">
        <v>3</v>
      </c>
      <c r="C72" s="16"/>
      <c r="D72" s="16"/>
      <c r="E72" s="199"/>
      <c r="F72" s="200"/>
    </row>
    <row r="73" spans="1:6" x14ac:dyDescent="0.25">
      <c r="A73" s="133">
        <v>2018</v>
      </c>
      <c r="B73" s="16">
        <v>3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>
        <v>2</v>
      </c>
      <c r="C75" s="1"/>
      <c r="D75" s="19"/>
      <c r="E75" s="200">
        <f>SUM(B75:B84)</f>
        <v>8</v>
      </c>
      <c r="F75" s="200" t="s">
        <v>4378</v>
      </c>
    </row>
    <row r="76" spans="1:6" x14ac:dyDescent="0.25">
      <c r="A76" s="2">
        <v>2021</v>
      </c>
      <c r="B76" s="1">
        <v>2</v>
      </c>
      <c r="C76" s="1"/>
      <c r="D76" s="1"/>
      <c r="E76" s="200"/>
      <c r="F76" s="200"/>
    </row>
    <row r="77" spans="1:6" x14ac:dyDescent="0.25">
      <c r="A77" s="2">
        <v>2022</v>
      </c>
      <c r="B77" s="1">
        <v>4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61</v>
      </c>
      <c r="C85" s="19">
        <f>B85+SUM(C4:C84)</f>
        <v>61</v>
      </c>
      <c r="D85" s="1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F75:F84"/>
    <mergeCell ref="E75:E84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L4" s="2" t="s">
        <v>291</v>
      </c>
      <c r="M4" s="2">
        <v>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1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  <c r="M6" s="2">
        <v>1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1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L13" s="2" t="s">
        <v>300</v>
      </c>
      <c r="M13" s="2">
        <v>3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1</v>
      </c>
      <c r="M21" s="11">
        <f>SUM(M4:M20)</f>
        <v>11</v>
      </c>
      <c r="N21" s="11">
        <f>M21+SUM(N4:N20)</f>
        <v>11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  <c r="I31" s="2">
        <v>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2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1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1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11</v>
      </c>
      <c r="J40" s="11">
        <f>I40+SUM(J4:J39)</f>
        <v>11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2</v>
      </c>
      <c r="F55" s="200" t="s">
        <v>4376</v>
      </c>
    </row>
    <row r="56" spans="1:7" x14ac:dyDescent="0.25">
      <c r="A56" s="2">
        <v>2001</v>
      </c>
      <c r="B56" s="180"/>
      <c r="C56" s="180"/>
      <c r="D56" s="180"/>
      <c r="E56" s="199"/>
      <c r="F56" s="200"/>
    </row>
    <row r="57" spans="1:7" x14ac:dyDescent="0.25">
      <c r="A57" s="2">
        <v>2002</v>
      </c>
      <c r="B57" s="180"/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"/>
      <c r="C59" s="1"/>
      <c r="D59" s="1"/>
      <c r="E59" s="199"/>
      <c r="F59" s="200"/>
    </row>
    <row r="60" spans="1:7" x14ac:dyDescent="0.25">
      <c r="A60" s="2">
        <v>2005</v>
      </c>
      <c r="B60" s="180"/>
      <c r="C60" s="180"/>
      <c r="D60" s="180"/>
      <c r="E60" s="199"/>
      <c r="F60" s="200"/>
    </row>
    <row r="61" spans="1:7" x14ac:dyDescent="0.25">
      <c r="A61" s="2">
        <v>2006</v>
      </c>
      <c r="B61" s="180"/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1</v>
      </c>
      <c r="C63" s="180"/>
      <c r="D63" s="180"/>
      <c r="E63" s="199"/>
      <c r="F63" s="200"/>
    </row>
    <row r="64" spans="1:7" x14ac:dyDescent="0.25">
      <c r="A64" s="2">
        <v>2009</v>
      </c>
      <c r="B64" s="180">
        <v>1</v>
      </c>
      <c r="C64" s="180"/>
      <c r="D64" s="180"/>
      <c r="E64" s="199"/>
      <c r="F64" s="200"/>
    </row>
    <row r="65" spans="1:6" x14ac:dyDescent="0.25">
      <c r="A65" s="133">
        <v>2010</v>
      </c>
      <c r="B65" s="16"/>
      <c r="C65" s="16"/>
      <c r="D65" s="16"/>
      <c r="E65" s="199">
        <f>SUM(B65:B74)</f>
        <v>7</v>
      </c>
      <c r="F65" s="200" t="s">
        <v>4377</v>
      </c>
    </row>
    <row r="66" spans="1:6" x14ac:dyDescent="0.25">
      <c r="A66" s="133">
        <v>2011</v>
      </c>
      <c r="B66" s="16">
        <v>1</v>
      </c>
      <c r="C66" s="16"/>
      <c r="D66" s="16"/>
      <c r="E66" s="199"/>
      <c r="F66" s="200"/>
    </row>
    <row r="67" spans="1:6" x14ac:dyDescent="0.25">
      <c r="A67" s="133">
        <v>2012</v>
      </c>
      <c r="B67" s="16">
        <v>3</v>
      </c>
      <c r="C67" s="16"/>
      <c r="D67" s="16"/>
      <c r="E67" s="199"/>
      <c r="F67" s="200"/>
    </row>
    <row r="68" spans="1:6" x14ac:dyDescent="0.25">
      <c r="A68" s="133">
        <v>2013</v>
      </c>
      <c r="B68" s="17"/>
      <c r="C68" s="17"/>
      <c r="D68" s="17"/>
      <c r="E68" s="199"/>
      <c r="F68" s="200"/>
    </row>
    <row r="69" spans="1:6" x14ac:dyDescent="0.25">
      <c r="A69" s="133">
        <v>2014</v>
      </c>
      <c r="B69" s="16"/>
      <c r="C69" s="16"/>
      <c r="D69" s="16"/>
      <c r="E69" s="199"/>
      <c r="F69" s="200"/>
    </row>
    <row r="70" spans="1:6" x14ac:dyDescent="0.25">
      <c r="A70" s="133">
        <v>2015</v>
      </c>
      <c r="B70" s="17">
        <v>1</v>
      </c>
      <c r="C70" s="17"/>
      <c r="D70" s="17"/>
      <c r="E70" s="199"/>
      <c r="F70" s="200"/>
    </row>
    <row r="71" spans="1:6" x14ac:dyDescent="0.25">
      <c r="A71" s="133">
        <v>2016</v>
      </c>
      <c r="B71" s="16"/>
      <c r="C71" s="16"/>
      <c r="D71" s="16"/>
      <c r="E71" s="199"/>
      <c r="F71" s="200"/>
    </row>
    <row r="72" spans="1:6" x14ac:dyDescent="0.25">
      <c r="A72" s="133">
        <v>2017</v>
      </c>
      <c r="B72" s="16"/>
      <c r="C72" s="16"/>
      <c r="D72" s="16"/>
      <c r="E72" s="199"/>
      <c r="F72" s="200"/>
    </row>
    <row r="73" spans="1:6" x14ac:dyDescent="0.25">
      <c r="A73" s="133">
        <v>2018</v>
      </c>
      <c r="B73" s="16">
        <v>2</v>
      </c>
      <c r="C73" s="16"/>
      <c r="D73" s="16"/>
      <c r="E73" s="199"/>
      <c r="F73" s="200"/>
    </row>
    <row r="74" spans="1:6" x14ac:dyDescent="0.25">
      <c r="A74" s="133">
        <v>2019</v>
      </c>
      <c r="B74" s="16"/>
      <c r="C74" s="16"/>
      <c r="D74" s="16"/>
      <c r="E74" s="199"/>
      <c r="F74" s="200"/>
    </row>
    <row r="75" spans="1:6" x14ac:dyDescent="0.25">
      <c r="A75" s="2">
        <v>2020</v>
      </c>
      <c r="B75" s="1"/>
      <c r="C75" s="1"/>
      <c r="D75" s="180"/>
      <c r="E75" s="200">
        <f>SUM(B75:B84)</f>
        <v>1</v>
      </c>
      <c r="F75" s="200" t="s">
        <v>4378</v>
      </c>
    </row>
    <row r="76" spans="1:6" x14ac:dyDescent="0.25">
      <c r="A76" s="2">
        <v>2021</v>
      </c>
      <c r="B76" s="1"/>
      <c r="C76" s="1"/>
      <c r="D76" s="1"/>
      <c r="E76" s="200"/>
      <c r="F76" s="200"/>
    </row>
    <row r="77" spans="1:6" x14ac:dyDescent="0.25">
      <c r="A77" s="2">
        <v>2022</v>
      </c>
      <c r="B77" s="1">
        <v>1</v>
      </c>
      <c r="C77" s="1"/>
      <c r="D77" s="1"/>
      <c r="E77" s="200"/>
      <c r="F77" s="200"/>
    </row>
    <row r="78" spans="1:6" x14ac:dyDescent="0.25">
      <c r="A78" s="2">
        <v>2023</v>
      </c>
      <c r="B78" s="1"/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11</v>
      </c>
      <c r="C85" s="19">
        <f>B85+SUM(C4:C84)</f>
        <v>11</v>
      </c>
      <c r="D85" s="1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F75:F84"/>
    <mergeCell ref="E75:E8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201" t="s">
        <v>4473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</row>
    <row r="2" spans="1:23" s="11" customForma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L2" s="202" t="s">
        <v>4367</v>
      </c>
      <c r="M2" s="202"/>
      <c r="N2" s="202"/>
    </row>
    <row r="3" spans="1:23" s="10" customFormat="1" x14ac:dyDescent="0.25">
      <c r="B3" s="12" t="s">
        <v>4368</v>
      </c>
      <c r="C3" s="13" t="s">
        <v>4369</v>
      </c>
      <c r="D3" s="14" t="s">
        <v>4370</v>
      </c>
      <c r="I3" s="10" t="s">
        <v>4368</v>
      </c>
      <c r="J3" s="10" t="s">
        <v>4369</v>
      </c>
      <c r="M3" s="10" t="s">
        <v>4368</v>
      </c>
      <c r="N3" s="10" t="s">
        <v>4369</v>
      </c>
    </row>
    <row r="4" spans="1:23" x14ac:dyDescent="0.25">
      <c r="A4" s="132" t="s">
        <v>0</v>
      </c>
      <c r="B4" s="180"/>
      <c r="C4" s="180"/>
      <c r="D4" s="180"/>
      <c r="E4" s="180">
        <f>B4</f>
        <v>0</v>
      </c>
      <c r="F4" s="1"/>
      <c r="G4" s="1"/>
      <c r="H4" s="2" t="s">
        <v>255</v>
      </c>
      <c r="I4" s="2">
        <v>13</v>
      </c>
      <c r="J4" s="2">
        <v>2</v>
      </c>
      <c r="L4" s="2" t="s">
        <v>291</v>
      </c>
    </row>
    <row r="5" spans="1:23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I5" s="2">
        <v>4</v>
      </c>
      <c r="L5" s="2" t="s">
        <v>292</v>
      </c>
    </row>
    <row r="6" spans="1:23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I6" s="2">
        <v>5</v>
      </c>
      <c r="L6" s="2" t="s">
        <v>293</v>
      </c>
    </row>
    <row r="7" spans="1:23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I7" s="2">
        <v>1</v>
      </c>
      <c r="L7" s="2" t="s">
        <v>294</v>
      </c>
    </row>
    <row r="8" spans="1:23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I8" s="2">
        <v>3</v>
      </c>
      <c r="L8" s="2" t="s">
        <v>295</v>
      </c>
    </row>
    <row r="9" spans="1:23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1</v>
      </c>
    </row>
    <row r="10" spans="1:23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I10" s="2">
        <v>4</v>
      </c>
      <c r="L10" s="2" t="s">
        <v>297</v>
      </c>
    </row>
    <row r="11" spans="1:23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</row>
    <row r="12" spans="1:23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30</v>
      </c>
    </row>
    <row r="13" spans="1:23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1</v>
      </c>
      <c r="L13" s="2" t="s">
        <v>300</v>
      </c>
      <c r="M13" s="2">
        <v>42</v>
      </c>
      <c r="N13" s="2">
        <v>1</v>
      </c>
    </row>
    <row r="14" spans="1:23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L14" s="2" t="s">
        <v>301</v>
      </c>
      <c r="M14" s="2">
        <v>21</v>
      </c>
      <c r="N14" s="2">
        <v>2</v>
      </c>
    </row>
    <row r="15" spans="1:23" x14ac:dyDescent="0.25">
      <c r="A15" s="2">
        <v>1960</v>
      </c>
      <c r="B15" s="180"/>
      <c r="C15" s="180"/>
      <c r="D15" s="180"/>
      <c r="E15" s="199">
        <f>SUM(B15:B24)</f>
        <v>0</v>
      </c>
      <c r="F15" s="200" t="s">
        <v>4372</v>
      </c>
      <c r="G15" s="1"/>
      <c r="H15" s="2" t="s">
        <v>266</v>
      </c>
      <c r="I15" s="2">
        <v>1</v>
      </c>
      <c r="L15" s="2" t="s">
        <v>302</v>
      </c>
      <c r="M15" s="2">
        <v>25</v>
      </c>
      <c r="N15" s="2">
        <v>1</v>
      </c>
    </row>
    <row r="16" spans="1:23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L16" s="2" t="s">
        <v>303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L17" s="2" t="s">
        <v>304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L18" s="2" t="s">
        <v>305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L19" s="2" t="s">
        <v>306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L20" s="2" t="s">
        <v>307</v>
      </c>
      <c r="M20" s="2">
        <v>9</v>
      </c>
      <c r="N20" s="2">
        <v>1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M21" s="11">
        <f>SUM(M4:M20)</f>
        <v>128</v>
      </c>
      <c r="N21" s="11">
        <f>M21+SUM(N4:N20)</f>
        <v>133</v>
      </c>
    </row>
    <row r="22" spans="1:14" x14ac:dyDescent="0.25">
      <c r="A22" s="2">
        <v>1967</v>
      </c>
      <c r="B22" s="180"/>
      <c r="C22" s="180"/>
      <c r="D22" s="180"/>
      <c r="E22" s="199"/>
      <c r="F22" s="200"/>
      <c r="G22" s="1"/>
      <c r="H22" s="2" t="s">
        <v>273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0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</row>
    <row r="29" spans="1:14" x14ac:dyDescent="0.25">
      <c r="A29" s="133">
        <v>1974</v>
      </c>
      <c r="B29" s="16"/>
      <c r="C29" s="16"/>
      <c r="D29" s="16"/>
      <c r="E29" s="199"/>
      <c r="F29" s="200"/>
      <c r="G29" s="1"/>
      <c r="H29" s="2" t="s">
        <v>280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/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1</v>
      </c>
    </row>
    <row r="33" spans="1:10" x14ac:dyDescent="0.25">
      <c r="A33" s="133">
        <v>1978</v>
      </c>
      <c r="B33" s="16"/>
      <c r="C33" s="16"/>
      <c r="D33" s="16"/>
      <c r="E33" s="199"/>
      <c r="F33" s="200"/>
      <c r="G33" s="1"/>
      <c r="H33" s="2" t="s">
        <v>284</v>
      </c>
      <c r="I33" s="2">
        <v>9</v>
      </c>
      <c r="J33" s="2">
        <v>1</v>
      </c>
    </row>
    <row r="34" spans="1:1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18</v>
      </c>
    </row>
    <row r="35" spans="1:10" x14ac:dyDescent="0.25">
      <c r="A35" s="2">
        <v>1980</v>
      </c>
      <c r="B35" s="180"/>
      <c r="C35" s="180"/>
      <c r="D35" s="180"/>
      <c r="E35" s="199">
        <f>SUM(B35:B44)</f>
        <v>0</v>
      </c>
      <c r="F35" s="200" t="s">
        <v>4374</v>
      </c>
      <c r="G35" s="1"/>
      <c r="H35" s="2" t="s">
        <v>286</v>
      </c>
      <c r="I35" s="2">
        <v>22</v>
      </c>
    </row>
    <row r="36" spans="1:1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17</v>
      </c>
    </row>
    <row r="37" spans="1:1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I37" s="2">
        <v>9</v>
      </c>
      <c r="J37" s="2">
        <v>1</v>
      </c>
    </row>
    <row r="38" spans="1:10" x14ac:dyDescent="0.25">
      <c r="A38" s="2">
        <v>1983</v>
      </c>
      <c r="B38" s="180"/>
      <c r="C38" s="180"/>
      <c r="D38" s="180"/>
      <c r="E38" s="199"/>
      <c r="F38" s="200"/>
      <c r="G38" s="1"/>
      <c r="H38" s="2" t="s">
        <v>289</v>
      </c>
      <c r="I38" s="2">
        <v>8</v>
      </c>
    </row>
    <row r="39" spans="1:10" x14ac:dyDescent="0.25">
      <c r="A39" s="2">
        <v>1984</v>
      </c>
      <c r="B39" s="180"/>
      <c r="C39" s="180"/>
      <c r="D39" s="180"/>
      <c r="E39" s="199"/>
      <c r="F39" s="200"/>
      <c r="G39" s="1"/>
      <c r="H39" s="2" t="s">
        <v>290</v>
      </c>
      <c r="I39" s="2">
        <v>12</v>
      </c>
      <c r="J39" s="2">
        <v>1</v>
      </c>
    </row>
    <row r="40" spans="1:1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128</v>
      </c>
      <c r="J40" s="11">
        <f>I40+SUM(J4:J39)</f>
        <v>133</v>
      </c>
    </row>
    <row r="41" spans="1:10" x14ac:dyDescent="0.25">
      <c r="A41" s="2">
        <v>1986</v>
      </c>
      <c r="B41" s="180"/>
      <c r="C41" s="180"/>
      <c r="D41" s="180"/>
      <c r="E41" s="199"/>
      <c r="F41" s="200"/>
      <c r="G41" s="1"/>
    </row>
    <row r="42" spans="1:10" x14ac:dyDescent="0.25">
      <c r="A42" s="2">
        <v>1987</v>
      </c>
      <c r="B42" s="180"/>
      <c r="C42" s="180"/>
      <c r="D42" s="180"/>
      <c r="E42" s="199"/>
      <c r="F42" s="200"/>
      <c r="G42" s="1"/>
    </row>
    <row r="43" spans="1:10" x14ac:dyDescent="0.25">
      <c r="A43" s="2">
        <v>1988</v>
      </c>
      <c r="B43" s="180"/>
      <c r="C43" s="180"/>
      <c r="D43" s="180"/>
      <c r="E43" s="199"/>
      <c r="F43" s="200"/>
      <c r="G43" s="1"/>
    </row>
    <row r="44" spans="1:10" x14ac:dyDescent="0.25">
      <c r="A44" s="2">
        <v>1989</v>
      </c>
      <c r="B44" s="180"/>
      <c r="C44" s="180"/>
      <c r="D44" s="180"/>
      <c r="E44" s="199"/>
      <c r="F44" s="200"/>
      <c r="G44" s="1"/>
    </row>
    <row r="45" spans="1:10" x14ac:dyDescent="0.25">
      <c r="A45" s="133">
        <v>1990</v>
      </c>
      <c r="B45" s="16"/>
      <c r="C45" s="16"/>
      <c r="D45" s="16"/>
      <c r="E45" s="199">
        <f>SUM(B45:B54)</f>
        <v>1</v>
      </c>
      <c r="F45" s="200" t="s">
        <v>4375</v>
      </c>
      <c r="G45" s="1"/>
    </row>
    <row r="46" spans="1:10" x14ac:dyDescent="0.25">
      <c r="A46" s="133">
        <v>1991</v>
      </c>
      <c r="B46" s="16"/>
      <c r="C46" s="16"/>
      <c r="D46" s="16"/>
      <c r="E46" s="199"/>
      <c r="F46" s="200"/>
      <c r="G46" s="1"/>
    </row>
    <row r="47" spans="1:10" x14ac:dyDescent="0.25">
      <c r="A47" s="133">
        <v>1992</v>
      </c>
      <c r="B47" s="16"/>
      <c r="C47" s="16"/>
      <c r="D47" s="16"/>
      <c r="E47" s="199"/>
      <c r="F47" s="200"/>
      <c r="G47" s="1"/>
    </row>
    <row r="48" spans="1:10" x14ac:dyDescent="0.25">
      <c r="A48" s="133">
        <v>1993</v>
      </c>
      <c r="B48" s="16"/>
      <c r="C48" s="16"/>
      <c r="D48" s="16"/>
      <c r="E48" s="199"/>
      <c r="F48" s="200"/>
      <c r="G48" s="1"/>
    </row>
    <row r="49" spans="1:7" x14ac:dyDescent="0.25">
      <c r="A49" s="133">
        <v>1994</v>
      </c>
      <c r="B49" s="16"/>
      <c r="C49" s="16"/>
      <c r="D49" s="16"/>
      <c r="E49" s="199"/>
      <c r="F49" s="200"/>
      <c r="G49" s="1"/>
    </row>
    <row r="50" spans="1:7" x14ac:dyDescent="0.25">
      <c r="A50" s="133">
        <v>1995</v>
      </c>
      <c r="B50" s="16"/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/>
      <c r="E51" s="199"/>
      <c r="F51" s="200"/>
    </row>
    <row r="52" spans="1:7" x14ac:dyDescent="0.25">
      <c r="A52" s="133">
        <v>1997</v>
      </c>
      <c r="B52" s="16">
        <v>1</v>
      </c>
      <c r="C52" s="16"/>
      <c r="D52" s="16"/>
      <c r="E52" s="199"/>
      <c r="F52" s="200"/>
    </row>
    <row r="53" spans="1:7" x14ac:dyDescent="0.25">
      <c r="A53" s="133">
        <v>1998</v>
      </c>
      <c r="B53" s="16"/>
      <c r="C53" s="16"/>
      <c r="D53" s="16"/>
      <c r="E53" s="199"/>
      <c r="F53" s="200"/>
    </row>
    <row r="54" spans="1:7" x14ac:dyDescent="0.25">
      <c r="A54" s="133">
        <v>1999</v>
      </c>
      <c r="B54" s="16"/>
      <c r="C54" s="16"/>
      <c r="D54" s="16"/>
      <c r="E54" s="199"/>
      <c r="F54" s="200"/>
    </row>
    <row r="55" spans="1:7" x14ac:dyDescent="0.25">
      <c r="A55" s="2">
        <v>2000</v>
      </c>
      <c r="B55" s="180"/>
      <c r="C55" s="180"/>
      <c r="D55" s="180"/>
      <c r="E55" s="199">
        <f>SUM(B55:B64)</f>
        <v>57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3</v>
      </c>
      <c r="C57" s="180"/>
      <c r="D57" s="180"/>
      <c r="E57" s="199"/>
      <c r="F57" s="200"/>
    </row>
    <row r="58" spans="1:7" x14ac:dyDescent="0.25">
      <c r="A58" s="2">
        <v>2003</v>
      </c>
      <c r="B58" s="180">
        <v>17</v>
      </c>
      <c r="C58" s="180"/>
      <c r="D58" s="180">
        <v>1</v>
      </c>
      <c r="E58" s="199"/>
      <c r="F58" s="200"/>
    </row>
    <row r="59" spans="1:7" x14ac:dyDescent="0.25">
      <c r="A59" s="2">
        <v>2004</v>
      </c>
      <c r="B59" s="1">
        <v>10</v>
      </c>
      <c r="C59" s="1">
        <v>1</v>
      </c>
      <c r="D59" s="1">
        <v>8</v>
      </c>
      <c r="E59" s="199"/>
      <c r="F59" s="200"/>
    </row>
    <row r="60" spans="1:7" x14ac:dyDescent="0.25">
      <c r="A60" s="2">
        <v>2005</v>
      </c>
      <c r="B60" s="180">
        <v>8</v>
      </c>
      <c r="C60" s="180"/>
      <c r="D60" s="180">
        <v>4</v>
      </c>
      <c r="E60" s="199"/>
      <c r="F60" s="200"/>
    </row>
    <row r="61" spans="1:7" x14ac:dyDescent="0.25">
      <c r="A61" s="2">
        <v>2006</v>
      </c>
      <c r="B61" s="180">
        <v>4</v>
      </c>
      <c r="C61" s="180"/>
      <c r="D61" s="180">
        <v>1</v>
      </c>
      <c r="E61" s="199"/>
      <c r="F61" s="200"/>
    </row>
    <row r="62" spans="1:7" x14ac:dyDescent="0.25">
      <c r="A62" s="2">
        <v>2007</v>
      </c>
      <c r="B62" s="180">
        <v>7</v>
      </c>
      <c r="C62" s="180"/>
      <c r="D62" s="180"/>
      <c r="E62" s="199"/>
      <c r="F62" s="200"/>
    </row>
    <row r="63" spans="1:7" x14ac:dyDescent="0.25">
      <c r="A63" s="2">
        <v>2008</v>
      </c>
      <c r="B63" s="180">
        <v>3</v>
      </c>
      <c r="C63" s="180"/>
      <c r="D63" s="180">
        <v>1</v>
      </c>
      <c r="E63" s="199"/>
      <c r="F63" s="200"/>
    </row>
    <row r="64" spans="1:7" x14ac:dyDescent="0.25">
      <c r="A64" s="2">
        <v>2009</v>
      </c>
      <c r="B64" s="180">
        <v>3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/>
      <c r="D65" s="16"/>
      <c r="E65" s="199">
        <f>SUM(B65:B74)</f>
        <v>47</v>
      </c>
      <c r="F65" s="200" t="s">
        <v>4377</v>
      </c>
    </row>
    <row r="66" spans="1:6" x14ac:dyDescent="0.25">
      <c r="A66" s="133">
        <v>2011</v>
      </c>
      <c r="B66" s="16">
        <v>2</v>
      </c>
      <c r="C66" s="16"/>
      <c r="D66" s="16"/>
      <c r="E66" s="199"/>
      <c r="F66" s="200"/>
    </row>
    <row r="67" spans="1:6" x14ac:dyDescent="0.25">
      <c r="A67" s="133">
        <v>2012</v>
      </c>
      <c r="B67" s="16">
        <v>3</v>
      </c>
      <c r="C67" s="16"/>
      <c r="D67" s="16"/>
      <c r="E67" s="199"/>
      <c r="F67" s="200"/>
    </row>
    <row r="68" spans="1:6" x14ac:dyDescent="0.25">
      <c r="A68" s="133">
        <v>2013</v>
      </c>
      <c r="B68" s="17">
        <v>5</v>
      </c>
      <c r="C68" s="17">
        <v>1</v>
      </c>
      <c r="D68" s="17"/>
      <c r="E68" s="199"/>
      <c r="F68" s="200"/>
    </row>
    <row r="69" spans="1:6" x14ac:dyDescent="0.25">
      <c r="A69" s="133">
        <v>2014</v>
      </c>
      <c r="B69" s="16">
        <v>5</v>
      </c>
      <c r="C69" s="16"/>
      <c r="D69" s="16"/>
      <c r="E69" s="199"/>
      <c r="F69" s="200"/>
    </row>
    <row r="70" spans="1:6" x14ac:dyDescent="0.25">
      <c r="A70" s="133">
        <v>2015</v>
      </c>
      <c r="B70" s="17">
        <v>5</v>
      </c>
      <c r="C70" s="17">
        <v>1</v>
      </c>
      <c r="D70" s="17"/>
      <c r="E70" s="199"/>
      <c r="F70" s="200"/>
    </row>
    <row r="71" spans="1:6" x14ac:dyDescent="0.25">
      <c r="A71" s="133">
        <v>2016</v>
      </c>
      <c r="B71" s="16">
        <v>4</v>
      </c>
      <c r="C71" s="16"/>
      <c r="D71" s="16"/>
      <c r="E71" s="199"/>
      <c r="F71" s="200"/>
    </row>
    <row r="72" spans="1:6" x14ac:dyDescent="0.25">
      <c r="A72" s="133">
        <v>2017</v>
      </c>
      <c r="B72" s="16">
        <v>2</v>
      </c>
      <c r="C72" s="16"/>
      <c r="D72" s="16"/>
      <c r="E72" s="199"/>
      <c r="F72" s="200"/>
    </row>
    <row r="73" spans="1:6" x14ac:dyDescent="0.25">
      <c r="A73" s="133">
        <v>2018</v>
      </c>
      <c r="B73" s="16">
        <v>11</v>
      </c>
      <c r="C73" s="16"/>
      <c r="D73" s="16"/>
      <c r="E73" s="199"/>
      <c r="F73" s="200"/>
    </row>
    <row r="74" spans="1:6" x14ac:dyDescent="0.25">
      <c r="A74" s="133">
        <v>2019</v>
      </c>
      <c r="B74" s="16">
        <v>9</v>
      </c>
      <c r="C74" s="16"/>
      <c r="D74" s="16">
        <v>2</v>
      </c>
      <c r="E74" s="199"/>
      <c r="F74" s="200"/>
    </row>
    <row r="75" spans="1:6" x14ac:dyDescent="0.25">
      <c r="A75" s="2">
        <v>2020</v>
      </c>
      <c r="B75" s="1">
        <v>7</v>
      </c>
      <c r="C75" s="1"/>
      <c r="D75" s="180">
        <v>3</v>
      </c>
      <c r="E75" s="200">
        <f>SUM(B75:B78)</f>
        <v>23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>
        <v>2</v>
      </c>
      <c r="E76" s="200"/>
      <c r="F76" s="200"/>
    </row>
    <row r="77" spans="1:6" x14ac:dyDescent="0.25">
      <c r="A77" s="2">
        <v>2022</v>
      </c>
      <c r="B77" s="1">
        <v>6</v>
      </c>
      <c r="C77" s="1">
        <v>1</v>
      </c>
      <c r="D77" s="1"/>
      <c r="E77" s="200"/>
      <c r="F77" s="200"/>
    </row>
    <row r="78" spans="1:6" x14ac:dyDescent="0.25">
      <c r="A78" s="2">
        <v>2023</v>
      </c>
      <c r="B78" s="1">
        <v>7</v>
      </c>
      <c r="C78" s="1">
        <v>1</v>
      </c>
      <c r="D78" s="1">
        <v>2</v>
      </c>
      <c r="E78" s="200"/>
      <c r="F78" s="200"/>
    </row>
    <row r="79" spans="1:6" x14ac:dyDescent="0.25">
      <c r="A79" s="2">
        <v>2024</v>
      </c>
      <c r="D79" s="1"/>
    </row>
    <row r="80" spans="1:6" x14ac:dyDescent="0.25">
      <c r="A80" s="2">
        <v>2025</v>
      </c>
    </row>
    <row r="81" spans="1:3" x14ac:dyDescent="0.25">
      <c r="A81" s="2">
        <v>2026</v>
      </c>
    </row>
    <row r="82" spans="1:3" x14ac:dyDescent="0.25">
      <c r="A82" s="2">
        <v>2027</v>
      </c>
    </row>
    <row r="83" spans="1:3" x14ac:dyDescent="0.25">
      <c r="A83" s="2">
        <v>2028</v>
      </c>
    </row>
    <row r="84" spans="1:3" x14ac:dyDescent="0.25">
      <c r="A84" s="2">
        <v>2029</v>
      </c>
    </row>
    <row r="85" spans="1:3" x14ac:dyDescent="0.25">
      <c r="B85" s="19">
        <f>SUM(B4:B84)</f>
        <v>128</v>
      </c>
      <c r="C85" s="19">
        <f>B85+SUM(C4:C84)</f>
        <v>133</v>
      </c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F75:F78"/>
    <mergeCell ref="E75:E78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X85"/>
  <sheetViews>
    <sheetView zoomScale="90" zoomScaleNormal="90" workbookViewId="0">
      <pane ySplit="1" topLeftCell="A2" activePane="bottomLeft" state="frozen"/>
      <selection pane="bottomLeft" sqref="A1:W1"/>
    </sheetView>
  </sheetViews>
  <sheetFormatPr baseColWidth="10" defaultColWidth="11.42578125" defaultRowHeight="15" x14ac:dyDescent="0.25"/>
  <cols>
    <col min="1" max="1" width="8" style="2" bestFit="1" customWidth="1"/>
    <col min="2" max="2" width="5.140625" style="132" bestFit="1" customWidth="1"/>
    <col min="3" max="3" width="4.42578125" style="132" bestFit="1" customWidth="1"/>
    <col min="4" max="4" width="5.42578125" style="132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201" t="s">
        <v>4474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135"/>
    </row>
    <row r="2" spans="1:24" ht="15" customHeight="1" x14ac:dyDescent="0.25">
      <c r="A2" s="202" t="s">
        <v>4365</v>
      </c>
      <c r="B2" s="202"/>
      <c r="C2" s="202"/>
      <c r="D2" s="202"/>
      <c r="E2" s="202"/>
      <c r="F2" s="202"/>
      <c r="G2" s="10"/>
      <c r="H2" s="202" t="s">
        <v>4366</v>
      </c>
      <c r="I2" s="202"/>
      <c r="J2" s="202"/>
      <c r="K2" s="11"/>
      <c r="L2" s="202" t="s">
        <v>4367</v>
      </c>
      <c r="M2" s="202"/>
      <c r="N2" s="202"/>
      <c r="O2" s="181"/>
      <c r="P2" s="181"/>
      <c r="Q2" s="181"/>
      <c r="R2" s="181"/>
      <c r="S2" s="181"/>
      <c r="T2" s="181"/>
      <c r="U2" s="181"/>
      <c r="V2" s="181"/>
      <c r="W2" s="181"/>
    </row>
    <row r="3" spans="1:24" s="1" customFormat="1" x14ac:dyDescent="0.25">
      <c r="A3" s="10"/>
      <c r="B3" s="12" t="s">
        <v>4368</v>
      </c>
      <c r="C3" s="13" t="s">
        <v>4369</v>
      </c>
      <c r="D3" s="14" t="s">
        <v>4370</v>
      </c>
      <c r="E3" s="10"/>
      <c r="F3" s="10"/>
      <c r="G3" s="10"/>
      <c r="H3" s="10"/>
      <c r="I3" s="10" t="s">
        <v>4368</v>
      </c>
      <c r="J3" s="10" t="s">
        <v>4369</v>
      </c>
      <c r="K3" s="10"/>
      <c r="L3" s="10"/>
      <c r="M3" s="10" t="s">
        <v>4368</v>
      </c>
      <c r="N3" s="10" t="s">
        <v>4369</v>
      </c>
    </row>
    <row r="4" spans="1:24" x14ac:dyDescent="0.25">
      <c r="A4" s="132" t="s">
        <v>0</v>
      </c>
      <c r="B4" s="1"/>
      <c r="C4" s="1"/>
      <c r="D4" s="1"/>
      <c r="E4" s="1">
        <f>SUM(B4:B4)</f>
        <v>0</v>
      </c>
      <c r="G4" s="1"/>
      <c r="H4" s="2" t="s">
        <v>255</v>
      </c>
      <c r="L4" s="2" t="s">
        <v>291</v>
      </c>
    </row>
    <row r="5" spans="1:24" x14ac:dyDescent="0.25">
      <c r="A5" s="133">
        <v>1950</v>
      </c>
      <c r="B5" s="16"/>
      <c r="C5" s="16"/>
      <c r="D5" s="16"/>
      <c r="E5" s="199">
        <f>SUM(B5:B14)</f>
        <v>0</v>
      </c>
      <c r="F5" s="200" t="s">
        <v>4371</v>
      </c>
      <c r="G5" s="1"/>
      <c r="H5" s="2" t="s">
        <v>256</v>
      </c>
      <c r="L5" s="2" t="s">
        <v>292</v>
      </c>
    </row>
    <row r="6" spans="1:24" x14ac:dyDescent="0.25">
      <c r="A6" s="133">
        <v>1951</v>
      </c>
      <c r="B6" s="16"/>
      <c r="C6" s="16"/>
      <c r="D6" s="16"/>
      <c r="E6" s="199"/>
      <c r="F6" s="200"/>
      <c r="G6" s="1"/>
      <c r="H6" s="2" t="s">
        <v>257</v>
      </c>
      <c r="L6" s="2" t="s">
        <v>293</v>
      </c>
    </row>
    <row r="7" spans="1:24" x14ac:dyDescent="0.25">
      <c r="A7" s="133">
        <v>1952</v>
      </c>
      <c r="B7" s="16"/>
      <c r="C7" s="16"/>
      <c r="D7" s="16"/>
      <c r="E7" s="199"/>
      <c r="F7" s="200"/>
      <c r="G7" s="1"/>
      <c r="H7" s="2" t="s">
        <v>258</v>
      </c>
      <c r="L7" s="2" t="s">
        <v>294</v>
      </c>
    </row>
    <row r="8" spans="1:24" x14ac:dyDescent="0.25">
      <c r="A8" s="133">
        <v>1953</v>
      </c>
      <c r="B8" s="16"/>
      <c r="C8" s="16"/>
      <c r="D8" s="16"/>
      <c r="E8" s="199"/>
      <c r="F8" s="200"/>
      <c r="G8" s="1"/>
      <c r="H8" s="2" t="s">
        <v>259</v>
      </c>
      <c r="L8" s="2" t="s">
        <v>295</v>
      </c>
      <c r="M8" s="2">
        <v>3</v>
      </c>
    </row>
    <row r="9" spans="1:24" x14ac:dyDescent="0.25">
      <c r="A9" s="133">
        <v>1954</v>
      </c>
      <c r="B9" s="16"/>
      <c r="C9" s="16"/>
      <c r="D9" s="16"/>
      <c r="E9" s="199"/>
      <c r="F9" s="200"/>
      <c r="G9" s="1"/>
      <c r="H9" s="2" t="s">
        <v>260</v>
      </c>
      <c r="L9" s="2" t="s">
        <v>296</v>
      </c>
      <c r="M9" s="2">
        <v>3</v>
      </c>
    </row>
    <row r="10" spans="1:24" x14ac:dyDescent="0.25">
      <c r="A10" s="133">
        <v>1955</v>
      </c>
      <c r="B10" s="16"/>
      <c r="C10" s="16"/>
      <c r="D10" s="16"/>
      <c r="E10" s="199"/>
      <c r="F10" s="200"/>
      <c r="G10" s="1"/>
      <c r="H10" s="2" t="s">
        <v>261</v>
      </c>
      <c r="L10" s="2" t="s">
        <v>297</v>
      </c>
    </row>
    <row r="11" spans="1:24" x14ac:dyDescent="0.25">
      <c r="A11" s="133">
        <v>1956</v>
      </c>
      <c r="B11" s="16"/>
      <c r="C11" s="16"/>
      <c r="D11" s="16"/>
      <c r="E11" s="199"/>
      <c r="F11" s="200"/>
      <c r="G11" s="1"/>
      <c r="H11" s="2" t="s">
        <v>262</v>
      </c>
      <c r="L11" s="2" t="s">
        <v>298</v>
      </c>
      <c r="M11" s="2">
        <v>4</v>
      </c>
    </row>
    <row r="12" spans="1:24" x14ac:dyDescent="0.25">
      <c r="A12" s="133">
        <v>1957</v>
      </c>
      <c r="B12" s="16"/>
      <c r="C12" s="16"/>
      <c r="D12" s="16"/>
      <c r="E12" s="199"/>
      <c r="F12" s="200"/>
      <c r="G12" s="1"/>
      <c r="H12" s="2" t="s">
        <v>263</v>
      </c>
      <c r="L12" s="2" t="s">
        <v>299</v>
      </c>
      <c r="M12" s="2">
        <v>4</v>
      </c>
    </row>
    <row r="13" spans="1:24" x14ac:dyDescent="0.25">
      <c r="A13" s="133">
        <v>1958</v>
      </c>
      <c r="B13" s="16"/>
      <c r="C13" s="16"/>
      <c r="D13" s="16"/>
      <c r="E13" s="199"/>
      <c r="F13" s="200"/>
      <c r="G13" s="1"/>
      <c r="H13" s="2" t="s">
        <v>264</v>
      </c>
      <c r="I13" s="2">
        <v>3</v>
      </c>
      <c r="L13" s="2" t="s">
        <v>300</v>
      </c>
      <c r="M13" s="2">
        <v>30</v>
      </c>
    </row>
    <row r="14" spans="1:24" x14ac:dyDescent="0.25">
      <c r="A14" s="133">
        <v>1959</v>
      </c>
      <c r="B14" s="16"/>
      <c r="C14" s="16"/>
      <c r="D14" s="16"/>
      <c r="E14" s="199"/>
      <c r="F14" s="200"/>
      <c r="G14" s="1"/>
      <c r="H14" s="2" t="s">
        <v>265</v>
      </c>
      <c r="I14" s="2">
        <v>5</v>
      </c>
      <c r="L14" s="2" t="s">
        <v>301</v>
      </c>
      <c r="M14" s="2">
        <v>10</v>
      </c>
      <c r="N14" s="2">
        <v>1</v>
      </c>
    </row>
    <row r="15" spans="1:24" x14ac:dyDescent="0.25">
      <c r="A15" s="2">
        <v>1960</v>
      </c>
      <c r="B15" s="180">
        <v>1</v>
      </c>
      <c r="C15" s="180">
        <v>1</v>
      </c>
      <c r="D15" s="180"/>
      <c r="E15" s="199">
        <f>SUM(B15:B24)</f>
        <v>2</v>
      </c>
      <c r="F15" s="200" t="s">
        <v>4372</v>
      </c>
      <c r="G15" s="1"/>
      <c r="H15" s="2" t="s">
        <v>266</v>
      </c>
      <c r="I15" s="2">
        <v>6</v>
      </c>
      <c r="L15" s="2" t="s">
        <v>302</v>
      </c>
      <c r="M15" s="2">
        <v>14</v>
      </c>
    </row>
    <row r="16" spans="1:24" x14ac:dyDescent="0.25">
      <c r="A16" s="2">
        <v>1961</v>
      </c>
      <c r="B16" s="180"/>
      <c r="C16" s="180"/>
      <c r="D16" s="180"/>
      <c r="E16" s="199"/>
      <c r="F16" s="200"/>
      <c r="G16" s="1"/>
      <c r="H16" s="2" t="s">
        <v>267</v>
      </c>
      <c r="I16" s="2">
        <v>11</v>
      </c>
      <c r="L16" s="2" t="s">
        <v>303</v>
      </c>
      <c r="M16" s="2">
        <v>5</v>
      </c>
      <c r="N16" s="2">
        <v>1</v>
      </c>
    </row>
    <row r="17" spans="1:14" x14ac:dyDescent="0.25">
      <c r="A17" s="2">
        <v>1962</v>
      </c>
      <c r="B17" s="180"/>
      <c r="C17" s="180"/>
      <c r="D17" s="180"/>
      <c r="E17" s="199"/>
      <c r="F17" s="200"/>
      <c r="G17" s="1"/>
      <c r="H17" s="2" t="s">
        <v>268</v>
      </c>
      <c r="I17" s="2">
        <v>15</v>
      </c>
      <c r="L17" s="2" t="s">
        <v>304</v>
      </c>
      <c r="M17" s="2">
        <v>8</v>
      </c>
      <c r="N17" s="2">
        <v>5</v>
      </c>
    </row>
    <row r="18" spans="1:14" x14ac:dyDescent="0.25">
      <c r="A18" s="2">
        <v>1963</v>
      </c>
      <c r="B18" s="180"/>
      <c r="C18" s="180"/>
      <c r="D18" s="180"/>
      <c r="E18" s="199"/>
      <c r="F18" s="200"/>
      <c r="G18" s="1"/>
      <c r="H18" s="2" t="s">
        <v>269</v>
      </c>
      <c r="I18" s="2">
        <v>14</v>
      </c>
      <c r="L18" s="2" t="s">
        <v>305</v>
      </c>
      <c r="M18" s="2">
        <v>2</v>
      </c>
    </row>
    <row r="19" spans="1:14" x14ac:dyDescent="0.25">
      <c r="A19" s="2">
        <v>1964</v>
      </c>
      <c r="B19" s="180"/>
      <c r="C19" s="180"/>
      <c r="D19" s="180"/>
      <c r="E19" s="199"/>
      <c r="F19" s="200"/>
      <c r="G19" s="1"/>
      <c r="H19" s="2" t="s">
        <v>270</v>
      </c>
      <c r="I19" s="2">
        <v>12</v>
      </c>
      <c r="J19" s="2">
        <v>1</v>
      </c>
      <c r="L19" s="2" t="s">
        <v>306</v>
      </c>
      <c r="M19" s="2">
        <v>1</v>
      </c>
    </row>
    <row r="20" spans="1:14" x14ac:dyDescent="0.25">
      <c r="A20" s="2">
        <v>1965</v>
      </c>
      <c r="B20" s="180"/>
      <c r="C20" s="180"/>
      <c r="D20" s="180"/>
      <c r="E20" s="199"/>
      <c r="F20" s="200"/>
      <c r="G20" s="1"/>
      <c r="H20" s="2" t="s">
        <v>271</v>
      </c>
      <c r="I20" s="2">
        <v>1</v>
      </c>
      <c r="L20" s="2" t="s">
        <v>307</v>
      </c>
      <c r="M20" s="2">
        <v>3</v>
      </c>
    </row>
    <row r="21" spans="1:14" x14ac:dyDescent="0.25">
      <c r="A21" s="2">
        <v>1966</v>
      </c>
      <c r="B21" s="180"/>
      <c r="C21" s="180"/>
      <c r="D21" s="180"/>
      <c r="E21" s="199"/>
      <c r="F21" s="200"/>
      <c r="G21" s="1"/>
      <c r="H21" s="2" t="s">
        <v>272</v>
      </c>
      <c r="I21" s="2">
        <v>2</v>
      </c>
      <c r="M21" s="11">
        <f>SUM(M4:M20)</f>
        <v>87</v>
      </c>
      <c r="N21" s="11">
        <f>M21+SUM(N4:N20)</f>
        <v>94</v>
      </c>
    </row>
    <row r="22" spans="1:14" x14ac:dyDescent="0.25">
      <c r="A22" s="2">
        <v>1967</v>
      </c>
      <c r="B22" s="180">
        <v>1</v>
      </c>
      <c r="C22" s="180"/>
      <c r="D22" s="180"/>
      <c r="E22" s="199"/>
      <c r="F22" s="200"/>
      <c r="G22" s="1"/>
      <c r="H22" s="2" t="s">
        <v>273</v>
      </c>
      <c r="I22" s="2">
        <v>1</v>
      </c>
    </row>
    <row r="23" spans="1:14" x14ac:dyDescent="0.25">
      <c r="A23" s="2">
        <v>1968</v>
      </c>
      <c r="B23" s="180"/>
      <c r="C23" s="180"/>
      <c r="D23" s="180"/>
      <c r="E23" s="199"/>
      <c r="F23" s="200"/>
      <c r="G23" s="1"/>
      <c r="H23" s="2" t="s">
        <v>274</v>
      </c>
      <c r="I23" s="2">
        <v>1</v>
      </c>
    </row>
    <row r="24" spans="1:14" x14ac:dyDescent="0.25">
      <c r="A24" s="2">
        <v>1969</v>
      </c>
      <c r="B24" s="180"/>
      <c r="C24" s="180"/>
      <c r="D24" s="180"/>
      <c r="E24" s="199"/>
      <c r="F24" s="200"/>
      <c r="G24" s="1"/>
      <c r="H24" s="2" t="s">
        <v>275</v>
      </c>
      <c r="I24" s="2">
        <v>3</v>
      </c>
      <c r="J24" s="2">
        <v>5</v>
      </c>
    </row>
    <row r="25" spans="1:14" x14ac:dyDescent="0.25">
      <c r="A25" s="133">
        <v>1970</v>
      </c>
      <c r="B25" s="16"/>
      <c r="C25" s="16"/>
      <c r="D25" s="16"/>
      <c r="E25" s="199">
        <f>SUM(B25:B34)</f>
        <v>4</v>
      </c>
      <c r="F25" s="200" t="s">
        <v>4373</v>
      </c>
      <c r="G25" s="1"/>
      <c r="H25" s="2" t="s">
        <v>276</v>
      </c>
    </row>
    <row r="26" spans="1:14" x14ac:dyDescent="0.25">
      <c r="A26" s="133">
        <v>1971</v>
      </c>
      <c r="B26" s="16"/>
      <c r="C26" s="16"/>
      <c r="D26" s="16"/>
      <c r="E26" s="199"/>
      <c r="F26" s="200"/>
      <c r="G26" s="1"/>
      <c r="H26" s="2" t="s">
        <v>277</v>
      </c>
    </row>
    <row r="27" spans="1:14" x14ac:dyDescent="0.25">
      <c r="A27" s="133">
        <v>1972</v>
      </c>
      <c r="B27" s="16"/>
      <c r="C27" s="16"/>
      <c r="D27" s="16"/>
      <c r="E27" s="199"/>
      <c r="F27" s="200"/>
      <c r="G27" s="1"/>
      <c r="H27" s="2" t="s">
        <v>278</v>
      </c>
      <c r="M27" s="11"/>
      <c r="N27" s="11"/>
    </row>
    <row r="28" spans="1:14" x14ac:dyDescent="0.25">
      <c r="A28" s="133">
        <v>1973</v>
      </c>
      <c r="B28" s="16"/>
      <c r="C28" s="16"/>
      <c r="D28" s="16"/>
      <c r="E28" s="199"/>
      <c r="F28" s="200"/>
      <c r="G28" s="1"/>
      <c r="H28" s="2" t="s">
        <v>279</v>
      </c>
      <c r="I28" s="2">
        <v>4</v>
      </c>
    </row>
    <row r="29" spans="1:14" x14ac:dyDescent="0.25">
      <c r="A29" s="133">
        <v>1974</v>
      </c>
      <c r="B29" s="16">
        <v>1</v>
      </c>
      <c r="C29" s="16"/>
      <c r="D29" s="16"/>
      <c r="E29" s="199"/>
      <c r="F29" s="200"/>
      <c r="G29" s="1"/>
      <c r="H29" s="2" t="s">
        <v>280</v>
      </c>
      <c r="I29" s="2">
        <v>2</v>
      </c>
    </row>
    <row r="30" spans="1:14" x14ac:dyDescent="0.25">
      <c r="A30" s="133">
        <v>1975</v>
      </c>
      <c r="B30" s="16"/>
      <c r="C30" s="16"/>
      <c r="D30" s="16"/>
      <c r="E30" s="199"/>
      <c r="F30" s="200"/>
      <c r="G30" s="1"/>
      <c r="H30" s="2" t="s">
        <v>281</v>
      </c>
    </row>
    <row r="31" spans="1:14" x14ac:dyDescent="0.25">
      <c r="A31" s="133">
        <v>1976</v>
      </c>
      <c r="B31" s="16">
        <v>1</v>
      </c>
      <c r="C31" s="16"/>
      <c r="D31" s="16"/>
      <c r="E31" s="199"/>
      <c r="F31" s="200"/>
      <c r="G31" s="1"/>
      <c r="H31" s="2" t="s">
        <v>282</v>
      </c>
    </row>
    <row r="32" spans="1:14" x14ac:dyDescent="0.25">
      <c r="A32" s="133">
        <v>1977</v>
      </c>
      <c r="B32" s="16"/>
      <c r="C32" s="16"/>
      <c r="D32" s="16"/>
      <c r="E32" s="199"/>
      <c r="F32" s="200"/>
      <c r="G32" s="1"/>
      <c r="H32" s="2" t="s">
        <v>283</v>
      </c>
      <c r="I32" s="2">
        <v>2</v>
      </c>
    </row>
    <row r="33" spans="1:20" x14ac:dyDescent="0.25">
      <c r="A33" s="133">
        <v>1978</v>
      </c>
      <c r="B33" s="16">
        <v>2</v>
      </c>
      <c r="C33" s="16"/>
      <c r="D33" s="16"/>
      <c r="E33" s="199"/>
      <c r="F33" s="200"/>
      <c r="G33" s="1"/>
      <c r="H33" s="2" t="s">
        <v>284</v>
      </c>
      <c r="I33" s="2">
        <v>2</v>
      </c>
    </row>
    <row r="34" spans="1:20" x14ac:dyDescent="0.25">
      <c r="A34" s="133">
        <v>1979</v>
      </c>
      <c r="B34" s="16"/>
      <c r="C34" s="16"/>
      <c r="D34" s="16"/>
      <c r="E34" s="199"/>
      <c r="F34" s="200"/>
      <c r="G34" s="1"/>
      <c r="H34" s="2" t="s">
        <v>285</v>
      </c>
      <c r="I34" s="2">
        <v>1</v>
      </c>
      <c r="J34" s="2">
        <v>1</v>
      </c>
    </row>
    <row r="35" spans="1:20" x14ac:dyDescent="0.25">
      <c r="A35" s="2">
        <v>1980</v>
      </c>
      <c r="B35" s="180"/>
      <c r="C35" s="180"/>
      <c r="D35" s="180"/>
      <c r="E35" s="199">
        <f>SUM(B35:B44)</f>
        <v>7</v>
      </c>
      <c r="F35" s="200" t="s">
        <v>4374</v>
      </c>
      <c r="G35" s="1"/>
      <c r="H35" s="2" t="s">
        <v>286</v>
      </c>
      <c r="I35" s="2">
        <v>1</v>
      </c>
      <c r="T35" s="80"/>
    </row>
    <row r="36" spans="1:20" x14ac:dyDescent="0.25">
      <c r="A36" s="2">
        <v>1981</v>
      </c>
      <c r="B36" s="180"/>
      <c r="C36" s="180"/>
      <c r="D36" s="180"/>
      <c r="E36" s="199"/>
      <c r="F36" s="200"/>
      <c r="G36" s="1"/>
      <c r="H36" s="2" t="s">
        <v>287</v>
      </c>
      <c r="I36" s="2">
        <v>1</v>
      </c>
      <c r="T36" s="80"/>
    </row>
    <row r="37" spans="1:20" x14ac:dyDescent="0.25">
      <c r="A37" s="2">
        <v>1982</v>
      </c>
      <c r="B37" s="180"/>
      <c r="C37" s="180"/>
      <c r="D37" s="180"/>
      <c r="E37" s="199"/>
      <c r="F37" s="200"/>
      <c r="G37" s="1"/>
      <c r="H37" s="2" t="s">
        <v>288</v>
      </c>
      <c r="T37" s="80"/>
    </row>
    <row r="38" spans="1:20" x14ac:dyDescent="0.25">
      <c r="A38" s="2">
        <v>1983</v>
      </c>
      <c r="B38" s="180">
        <v>1</v>
      </c>
      <c r="C38" s="180"/>
      <c r="D38" s="180"/>
      <c r="E38" s="199"/>
      <c r="F38" s="200"/>
      <c r="G38" s="1"/>
      <c r="H38" s="2" t="s">
        <v>289</v>
      </c>
    </row>
    <row r="39" spans="1:20" x14ac:dyDescent="0.25">
      <c r="A39" s="2">
        <v>1984</v>
      </c>
      <c r="B39" s="180">
        <v>1</v>
      </c>
      <c r="C39" s="180"/>
      <c r="D39" s="180"/>
      <c r="E39" s="199"/>
      <c r="F39" s="200"/>
      <c r="G39" s="1"/>
      <c r="H39" s="2" t="s">
        <v>290</v>
      </c>
    </row>
    <row r="40" spans="1:20" x14ac:dyDescent="0.25">
      <c r="A40" s="2">
        <v>1985</v>
      </c>
      <c r="B40" s="180"/>
      <c r="C40" s="180"/>
      <c r="D40" s="180"/>
      <c r="E40" s="199"/>
      <c r="F40" s="200"/>
      <c r="G40" s="1"/>
      <c r="I40" s="11">
        <f>SUM(I4:I39)</f>
        <v>87</v>
      </c>
      <c r="J40" s="136">
        <f>I40+SUM(J4:J39)</f>
        <v>94</v>
      </c>
      <c r="K40" s="136"/>
    </row>
    <row r="41" spans="1:20" x14ac:dyDescent="0.25">
      <c r="A41" s="2">
        <v>1986</v>
      </c>
      <c r="B41" s="180"/>
      <c r="C41" s="180"/>
      <c r="D41" s="180"/>
      <c r="E41" s="199"/>
      <c r="F41" s="200"/>
      <c r="G41" s="1"/>
    </row>
    <row r="42" spans="1:20" x14ac:dyDescent="0.25">
      <c r="A42" s="2">
        <v>1987</v>
      </c>
      <c r="B42" s="180">
        <v>3</v>
      </c>
      <c r="C42" s="180">
        <v>1</v>
      </c>
      <c r="D42" s="180"/>
      <c r="E42" s="199"/>
      <c r="F42" s="200"/>
      <c r="G42" s="1"/>
    </row>
    <row r="43" spans="1:20" x14ac:dyDescent="0.25">
      <c r="A43" s="2">
        <v>1988</v>
      </c>
      <c r="B43" s="180">
        <v>1</v>
      </c>
      <c r="C43" s="180"/>
      <c r="D43" s="180"/>
      <c r="E43" s="199"/>
      <c r="F43" s="200"/>
      <c r="G43" s="1"/>
    </row>
    <row r="44" spans="1:20" x14ac:dyDescent="0.25">
      <c r="A44" s="2">
        <v>1989</v>
      </c>
      <c r="B44" s="180">
        <v>1</v>
      </c>
      <c r="C44" s="180"/>
      <c r="D44" s="180"/>
      <c r="E44" s="199"/>
      <c r="F44" s="200"/>
      <c r="G44" s="1"/>
      <c r="Q44" s="137"/>
      <c r="R44" s="137"/>
    </row>
    <row r="45" spans="1:20" x14ac:dyDescent="0.25">
      <c r="A45" s="133">
        <v>1990</v>
      </c>
      <c r="B45" s="16"/>
      <c r="C45" s="16"/>
      <c r="D45" s="16"/>
      <c r="E45" s="199">
        <f>SUM(B45:B54)</f>
        <v>15</v>
      </c>
      <c r="F45" s="200" t="s">
        <v>4375</v>
      </c>
      <c r="G45" s="1"/>
      <c r="Q45" s="137"/>
      <c r="R45" s="137"/>
    </row>
    <row r="46" spans="1:20" x14ac:dyDescent="0.25">
      <c r="A46" s="133">
        <v>1991</v>
      </c>
      <c r="B46" s="16">
        <v>1</v>
      </c>
      <c r="C46" s="16"/>
      <c r="D46" s="16"/>
      <c r="E46" s="199"/>
      <c r="F46" s="200"/>
      <c r="G46" s="1"/>
      <c r="Q46" s="137"/>
      <c r="R46" s="137"/>
    </row>
    <row r="47" spans="1:20" x14ac:dyDescent="0.25">
      <c r="A47" s="133">
        <v>1992</v>
      </c>
      <c r="B47" s="16"/>
      <c r="C47" s="16"/>
      <c r="D47" s="16"/>
      <c r="E47" s="199"/>
      <c r="F47" s="200"/>
      <c r="G47" s="1"/>
    </row>
    <row r="48" spans="1:20" x14ac:dyDescent="0.25">
      <c r="A48" s="133">
        <v>1993</v>
      </c>
      <c r="B48" s="16">
        <v>1</v>
      </c>
      <c r="C48" s="16"/>
      <c r="D48" s="16"/>
      <c r="E48" s="199"/>
      <c r="F48" s="200"/>
      <c r="G48" s="1"/>
      <c r="N48" s="134"/>
    </row>
    <row r="49" spans="1:7" x14ac:dyDescent="0.25">
      <c r="A49" s="133">
        <v>1994</v>
      </c>
      <c r="B49" s="16">
        <v>2</v>
      </c>
      <c r="C49" s="16">
        <v>1</v>
      </c>
      <c r="D49" s="16"/>
      <c r="E49" s="199"/>
      <c r="F49" s="200"/>
      <c r="G49" s="1"/>
    </row>
    <row r="50" spans="1:7" x14ac:dyDescent="0.25">
      <c r="A50" s="133">
        <v>1995</v>
      </c>
      <c r="B50" s="16">
        <v>4</v>
      </c>
      <c r="C50" s="16"/>
      <c r="D50" s="16"/>
      <c r="E50" s="199"/>
      <c r="F50" s="200"/>
      <c r="G50" s="1"/>
    </row>
    <row r="51" spans="1:7" x14ac:dyDescent="0.25">
      <c r="A51" s="133">
        <v>1996</v>
      </c>
      <c r="B51" s="16"/>
      <c r="C51" s="16"/>
      <c r="D51" s="16">
        <v>1</v>
      </c>
      <c r="E51" s="199"/>
      <c r="F51" s="200"/>
      <c r="G51" s="1"/>
    </row>
    <row r="52" spans="1:7" x14ac:dyDescent="0.25">
      <c r="A52" s="133">
        <v>1997</v>
      </c>
      <c r="B52" s="16">
        <v>3</v>
      </c>
      <c r="C52" s="16"/>
      <c r="D52" s="16"/>
      <c r="E52" s="199"/>
      <c r="F52" s="200"/>
      <c r="G52" s="1"/>
    </row>
    <row r="53" spans="1:7" x14ac:dyDescent="0.25">
      <c r="A53" s="133">
        <v>1998</v>
      </c>
      <c r="B53" s="16">
        <v>2</v>
      </c>
      <c r="C53" s="16"/>
      <c r="D53" s="16"/>
      <c r="E53" s="199"/>
      <c r="F53" s="200"/>
      <c r="G53" s="1"/>
    </row>
    <row r="54" spans="1:7" x14ac:dyDescent="0.25">
      <c r="A54" s="133">
        <v>1999</v>
      </c>
      <c r="B54" s="16">
        <v>2</v>
      </c>
      <c r="C54" s="16"/>
      <c r="D54" s="16"/>
      <c r="E54" s="199"/>
      <c r="F54" s="200"/>
    </row>
    <row r="55" spans="1:7" x14ac:dyDescent="0.25">
      <c r="A55" s="2">
        <v>2000</v>
      </c>
      <c r="B55" s="180">
        <v>1</v>
      </c>
      <c r="C55" s="180"/>
      <c r="D55" s="180"/>
      <c r="E55" s="199">
        <f>SUM(B55:B64)</f>
        <v>14</v>
      </c>
      <c r="F55" s="200" t="s">
        <v>4376</v>
      </c>
    </row>
    <row r="56" spans="1:7" x14ac:dyDescent="0.25">
      <c r="A56" s="2">
        <v>2001</v>
      </c>
      <c r="B56" s="180">
        <v>2</v>
      </c>
      <c r="C56" s="180"/>
      <c r="D56" s="180"/>
      <c r="E56" s="199"/>
      <c r="F56" s="200"/>
    </row>
    <row r="57" spans="1:7" x14ac:dyDescent="0.25">
      <c r="A57" s="2">
        <v>2002</v>
      </c>
      <c r="B57" s="180">
        <v>2</v>
      </c>
      <c r="C57" s="180"/>
      <c r="D57" s="180"/>
      <c r="E57" s="199"/>
      <c r="F57" s="200"/>
    </row>
    <row r="58" spans="1:7" x14ac:dyDescent="0.25">
      <c r="A58" s="2">
        <v>2003</v>
      </c>
      <c r="B58" s="180"/>
      <c r="C58" s="180"/>
      <c r="D58" s="180"/>
      <c r="E58" s="199"/>
      <c r="F58" s="200"/>
    </row>
    <row r="59" spans="1:7" x14ac:dyDescent="0.25">
      <c r="A59" s="2">
        <v>2004</v>
      </c>
      <c r="B59" s="180">
        <v>1</v>
      </c>
      <c r="C59" s="180"/>
      <c r="D59" s="180"/>
      <c r="E59" s="199"/>
      <c r="F59" s="200"/>
    </row>
    <row r="60" spans="1:7" x14ac:dyDescent="0.25">
      <c r="A60" s="2">
        <v>2005</v>
      </c>
      <c r="B60" s="180">
        <v>1</v>
      </c>
      <c r="C60" s="180"/>
      <c r="D60" s="180"/>
      <c r="E60" s="199"/>
      <c r="F60" s="200"/>
    </row>
    <row r="61" spans="1:7" x14ac:dyDescent="0.25">
      <c r="A61" s="2">
        <v>2006</v>
      </c>
      <c r="B61" s="180">
        <v>3</v>
      </c>
      <c r="C61" s="180"/>
      <c r="D61" s="180"/>
      <c r="E61" s="199"/>
      <c r="F61" s="200"/>
    </row>
    <row r="62" spans="1:7" x14ac:dyDescent="0.25">
      <c r="A62" s="2">
        <v>2007</v>
      </c>
      <c r="B62" s="180"/>
      <c r="C62" s="180"/>
      <c r="D62" s="180"/>
      <c r="E62" s="199"/>
      <c r="F62" s="200"/>
    </row>
    <row r="63" spans="1:7" x14ac:dyDescent="0.25">
      <c r="A63" s="2">
        <v>2008</v>
      </c>
      <c r="B63" s="180">
        <v>2</v>
      </c>
      <c r="C63" s="180"/>
      <c r="D63" s="180"/>
      <c r="E63" s="199"/>
      <c r="F63" s="200"/>
    </row>
    <row r="64" spans="1:7" x14ac:dyDescent="0.25">
      <c r="A64" s="2">
        <v>2009</v>
      </c>
      <c r="B64" s="180">
        <v>2</v>
      </c>
      <c r="C64" s="180"/>
      <c r="D64" s="180"/>
      <c r="E64" s="199"/>
      <c r="F64" s="200"/>
    </row>
    <row r="65" spans="1:6" x14ac:dyDescent="0.25">
      <c r="A65" s="133">
        <v>2010</v>
      </c>
      <c r="B65" s="16">
        <v>1</v>
      </c>
      <c r="C65" s="16">
        <v>4</v>
      </c>
      <c r="D65" s="16"/>
      <c r="E65" s="199">
        <f>SUM(B65:B74)</f>
        <v>34</v>
      </c>
      <c r="F65" s="200" t="s">
        <v>4377</v>
      </c>
    </row>
    <row r="66" spans="1:6" x14ac:dyDescent="0.25">
      <c r="A66" s="133">
        <v>2011</v>
      </c>
      <c r="B66" s="16">
        <v>9</v>
      </c>
      <c r="C66" s="16"/>
      <c r="D66" s="16">
        <v>1</v>
      </c>
      <c r="E66" s="199"/>
      <c r="F66" s="200"/>
    </row>
    <row r="67" spans="1:6" x14ac:dyDescent="0.25">
      <c r="A67" s="133">
        <v>2012</v>
      </c>
      <c r="B67" s="16">
        <v>2</v>
      </c>
      <c r="C67" s="16"/>
      <c r="D67" s="16">
        <v>1</v>
      </c>
      <c r="E67" s="199"/>
      <c r="F67" s="200"/>
    </row>
    <row r="68" spans="1:6" x14ac:dyDescent="0.25">
      <c r="A68" s="133">
        <v>2013</v>
      </c>
      <c r="B68" s="16">
        <v>1</v>
      </c>
      <c r="C68" s="16"/>
      <c r="D68" s="16">
        <v>1</v>
      </c>
      <c r="E68" s="199"/>
      <c r="F68" s="200"/>
    </row>
    <row r="69" spans="1:6" x14ac:dyDescent="0.25">
      <c r="A69" s="133">
        <v>2014</v>
      </c>
      <c r="B69" s="16">
        <v>3</v>
      </c>
      <c r="C69" s="16"/>
      <c r="D69" s="16"/>
      <c r="E69" s="199"/>
      <c r="F69" s="200"/>
    </row>
    <row r="70" spans="1:6" x14ac:dyDescent="0.25">
      <c r="A70" s="133">
        <v>2015</v>
      </c>
      <c r="B70" s="16">
        <v>3</v>
      </c>
      <c r="C70" s="16"/>
      <c r="D70" s="16"/>
      <c r="E70" s="199"/>
      <c r="F70" s="200"/>
    </row>
    <row r="71" spans="1:6" x14ac:dyDescent="0.25">
      <c r="A71" s="133">
        <v>2016</v>
      </c>
      <c r="B71" s="16">
        <v>3</v>
      </c>
      <c r="C71" s="16"/>
      <c r="D71" s="16"/>
      <c r="E71" s="199"/>
      <c r="F71" s="200"/>
    </row>
    <row r="72" spans="1:6" x14ac:dyDescent="0.25">
      <c r="A72" s="133">
        <v>2017</v>
      </c>
      <c r="B72" s="18">
        <v>5</v>
      </c>
      <c r="C72" s="18"/>
      <c r="D72" s="18"/>
      <c r="E72" s="199"/>
      <c r="F72" s="200"/>
    </row>
    <row r="73" spans="1:6" x14ac:dyDescent="0.25">
      <c r="A73" s="133">
        <v>2018</v>
      </c>
      <c r="B73" s="18"/>
      <c r="C73" s="18"/>
      <c r="D73" s="18"/>
      <c r="E73" s="199"/>
      <c r="F73" s="200"/>
    </row>
    <row r="74" spans="1:6" x14ac:dyDescent="0.25">
      <c r="A74" s="133">
        <v>2019</v>
      </c>
      <c r="B74" s="18">
        <v>7</v>
      </c>
      <c r="C74" s="18"/>
      <c r="D74" s="18"/>
      <c r="E74" s="199"/>
      <c r="F74" s="200"/>
    </row>
    <row r="75" spans="1:6" x14ac:dyDescent="0.25">
      <c r="A75" s="2">
        <v>2020</v>
      </c>
      <c r="B75" s="1">
        <v>4</v>
      </c>
      <c r="C75" s="1"/>
      <c r="D75" s="19"/>
      <c r="E75" s="200">
        <f>SUM(B75:B84)</f>
        <v>11</v>
      </c>
      <c r="F75" s="200" t="s">
        <v>4378</v>
      </c>
    </row>
    <row r="76" spans="1:6" x14ac:dyDescent="0.25">
      <c r="A76" s="2">
        <v>2021</v>
      </c>
      <c r="B76" s="1">
        <v>3</v>
      </c>
      <c r="C76" s="1"/>
      <c r="D76" s="1"/>
      <c r="E76" s="200"/>
      <c r="F76" s="200"/>
    </row>
    <row r="77" spans="1:6" x14ac:dyDescent="0.25">
      <c r="A77" s="2">
        <v>2022</v>
      </c>
      <c r="B77" s="1"/>
      <c r="C77" s="1"/>
      <c r="D77" s="1"/>
      <c r="E77" s="200"/>
      <c r="F77" s="200"/>
    </row>
    <row r="78" spans="1:6" x14ac:dyDescent="0.25">
      <c r="A78" s="2">
        <v>2023</v>
      </c>
      <c r="B78" s="1">
        <v>4</v>
      </c>
      <c r="C78" s="1"/>
      <c r="D78" s="1"/>
      <c r="E78" s="200"/>
      <c r="F78" s="200"/>
    </row>
    <row r="79" spans="1:6" x14ac:dyDescent="0.25">
      <c r="A79" s="2">
        <v>2024</v>
      </c>
      <c r="B79" s="1"/>
      <c r="C79" s="1"/>
      <c r="D79" s="1"/>
      <c r="E79" s="200"/>
      <c r="F79" s="200"/>
    </row>
    <row r="80" spans="1:6" x14ac:dyDescent="0.25">
      <c r="A80" s="2">
        <v>2025</v>
      </c>
      <c r="B80" s="1"/>
      <c r="C80" s="1"/>
      <c r="D80" s="1"/>
      <c r="E80" s="200"/>
      <c r="F80" s="200"/>
    </row>
    <row r="81" spans="1:6" x14ac:dyDescent="0.25">
      <c r="A81" s="2">
        <v>2026</v>
      </c>
      <c r="B81" s="1"/>
      <c r="C81" s="1"/>
      <c r="D81" s="1"/>
      <c r="E81" s="200"/>
      <c r="F81" s="200"/>
    </row>
    <row r="82" spans="1:6" x14ac:dyDescent="0.25">
      <c r="A82" s="2">
        <v>2027</v>
      </c>
      <c r="B82" s="1"/>
      <c r="C82" s="1"/>
      <c r="D82" s="1"/>
      <c r="E82" s="200"/>
      <c r="F82" s="200"/>
    </row>
    <row r="83" spans="1:6" x14ac:dyDescent="0.25">
      <c r="A83" s="2">
        <v>2028</v>
      </c>
      <c r="B83" s="1"/>
      <c r="C83" s="1"/>
      <c r="D83" s="1"/>
      <c r="E83" s="200"/>
      <c r="F83" s="200"/>
    </row>
    <row r="84" spans="1:6" x14ac:dyDescent="0.25">
      <c r="A84" s="2">
        <v>2029</v>
      </c>
      <c r="B84" s="1"/>
      <c r="C84" s="1"/>
      <c r="D84" s="1"/>
      <c r="E84" s="200"/>
      <c r="F84" s="200"/>
    </row>
    <row r="85" spans="1:6" x14ac:dyDescent="0.25">
      <c r="B85" s="19">
        <f>SUM(B4:B84)</f>
        <v>87</v>
      </c>
      <c r="C85" s="19">
        <f>B85+SUM(C4:C84)</f>
        <v>94</v>
      </c>
      <c r="D85" s="1"/>
    </row>
  </sheetData>
  <mergeCells count="20">
    <mergeCell ref="E25:E34"/>
    <mergeCell ref="F25:F34"/>
    <mergeCell ref="E5:E14"/>
    <mergeCell ref="F5:F14"/>
    <mergeCell ref="E15:E24"/>
    <mergeCell ref="F15:F24"/>
    <mergeCell ref="F75:F84"/>
    <mergeCell ref="E75:E8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103</vt:i4>
      </vt:variant>
    </vt:vector>
  </HeadingPairs>
  <TitlesOfParts>
    <vt:vector size="103" baseType="lpstr">
      <vt:lpstr>Norgeslisten</vt:lpstr>
      <vt:lpstr>mega</vt:lpstr>
      <vt:lpstr>rødhalsgås</vt:lpstr>
      <vt:lpstr>kanadagås</vt:lpstr>
      <vt:lpstr>polargås</vt:lpstr>
      <vt:lpstr>niland</vt:lpstr>
      <vt:lpstr>rustand</vt:lpstr>
      <vt:lpstr>blåvingeand</vt:lpstr>
      <vt:lpstr>amerikablesand</vt:lpstr>
      <vt:lpstr>rødhodeand</vt:lpstr>
      <vt:lpstr>hvitøyeand</vt:lpstr>
      <vt:lpstr>ringand</vt:lpstr>
      <vt:lpstr>harlekinand</vt:lpstr>
      <vt:lpstr>brilleand</vt:lpstr>
      <vt:lpstr>stivhaleand</vt:lpstr>
      <vt:lpstr>alpeseiler</vt:lpstr>
      <vt:lpstr>gråseiler</vt:lpstr>
      <vt:lpstr>mongolturteldue</vt:lpstr>
      <vt:lpstr>svarthalsdykker</vt:lpstr>
      <vt:lpstr>triel</vt:lpstr>
      <vt:lpstr>sibirlo</vt:lpstr>
      <vt:lpstr>kanadalo</vt:lpstr>
      <vt:lpstr>ørkenlo</vt:lpstr>
      <vt:lpstr>hvitbrystlo</vt:lpstr>
      <vt:lpstr>langnebbekkasinsnipe</vt:lpstr>
      <vt:lpstr>tereksnipe</vt:lpstr>
      <vt:lpstr>flekksnipe</vt:lpstr>
      <vt:lpstr>damsnipe</vt:lpstr>
      <vt:lpstr>gulbeinsnipe</vt:lpstr>
      <vt:lpstr>spisshalesnipe</vt:lpstr>
      <vt:lpstr>rustsnipe</vt:lpstr>
      <vt:lpstr>bonapartesnipe</vt:lpstr>
      <vt:lpstr>sandsnipe</vt:lpstr>
      <vt:lpstr>dvergterne</vt:lpstr>
      <vt:lpstr>sandterne</vt:lpstr>
      <vt:lpstr>hvitkinnsvartterne</vt:lpstr>
      <vt:lpstr>hvitvingesvartterne</vt:lpstr>
      <vt:lpstr>rosenmåke</vt:lpstr>
      <vt:lpstr>ismåke</vt:lpstr>
      <vt:lpstr>kanadahettemåke</vt:lpstr>
      <vt:lpstr>lattermåke</vt:lpstr>
      <vt:lpstr>franklinmåke</vt:lpstr>
      <vt:lpstr>ringnebbmåke</vt:lpstr>
      <vt:lpstr>kaspimåke</vt:lpstr>
      <vt:lpstr>gulbeinmåke</vt:lpstr>
      <vt:lpstr>grønlandsmåke</vt:lpstr>
      <vt:lpstr>svartbrynalbatross</vt:lpstr>
      <vt:lpstr>gulnebblire</vt:lpstr>
      <vt:lpstr>storlire</vt:lpstr>
      <vt:lpstr>balearlire</vt:lpstr>
      <vt:lpstr>svartstork</vt:lpstr>
      <vt:lpstr>stork</vt:lpstr>
      <vt:lpstr>bronseibis</vt:lpstr>
      <vt:lpstr>skjestork</vt:lpstr>
      <vt:lpstr>natthegre</vt:lpstr>
      <vt:lpstr>kuhegre</vt:lpstr>
      <vt:lpstr>purpurhegre</vt:lpstr>
      <vt:lpstr>steppeørn</vt:lpstr>
      <vt:lpstr>enghauk</vt:lpstr>
      <vt:lpstr>tårnugle</vt:lpstr>
      <vt:lpstr>blåråke</vt:lpstr>
      <vt:lpstr>rosenvarsler</vt:lpstr>
      <vt:lpstr>rødhodevarsler</vt:lpstr>
      <vt:lpstr>brunvarsler</vt:lpstr>
      <vt:lpstr>pungmeis</vt:lpstr>
      <vt:lpstr>topplerke</vt:lpstr>
      <vt:lpstr>amursvale</vt:lpstr>
      <vt:lpstr>eikesanger</vt:lpstr>
      <vt:lpstr>blekbrynsanger</vt:lpstr>
      <vt:lpstr>viersanger</vt:lpstr>
      <vt:lpstr>brunsanger</vt:lpstr>
      <vt:lpstr>østsanger</vt:lpstr>
      <vt:lpstr>vannsanger</vt:lpstr>
      <vt:lpstr>åkersanger</vt:lpstr>
      <vt:lpstr>tartarsanger</vt:lpstr>
      <vt:lpstr>starrsanger</vt:lpstr>
      <vt:lpstr>stripesanger</vt:lpstr>
      <vt:lpstr>sumpsanger</vt:lpstr>
      <vt:lpstr>rødsmekkesanger</vt:lpstr>
      <vt:lpstr>rødstrupesanger</vt:lpstr>
      <vt:lpstr>spettmeis</vt:lpstr>
      <vt:lpstr>gulltrost</vt:lpstr>
      <vt:lpstr>svartstrupetrost</vt:lpstr>
      <vt:lpstr>svartflekktrost</vt:lpstr>
      <vt:lpstr>sørnattergal</vt:lpstr>
      <vt:lpstr>halsbåndfluesnapper</vt:lpstr>
      <vt:lpstr>blåstjert</vt:lpstr>
      <vt:lpstr>russesvartstrupe</vt:lpstr>
      <vt:lpstr>asiasvartstrupe</vt:lpstr>
      <vt:lpstr>isabellasteinskvett</vt:lpstr>
      <vt:lpstr>ørkensteinskvett</vt:lpstr>
      <vt:lpstr>svartstrupesteinskvett</vt:lpstr>
      <vt:lpstr>sibirjernspurv</vt:lpstr>
      <vt:lpstr>mongolpiplerke</vt:lpstr>
      <vt:lpstr>markpiplerke</vt:lpstr>
      <vt:lpstr>tundrapiplerke</vt:lpstr>
      <vt:lpstr>myrpiplerke</vt:lpstr>
      <vt:lpstr>vannpiplerke</vt:lpstr>
      <vt:lpstr>gulirisk</vt:lpstr>
      <vt:lpstr>kornspurv</vt:lpstr>
      <vt:lpstr>hvithodespurv</vt:lpstr>
      <vt:lpstr>sibirspurv</vt:lpstr>
      <vt:lpstr>svarthodespurv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Tor</dc:creator>
  <cp:keywords/>
  <dc:description/>
  <cp:lastModifiedBy>Tor Olsen</cp:lastModifiedBy>
  <cp:revision/>
  <dcterms:created xsi:type="dcterms:W3CDTF">2018-03-17T07:44:26Z</dcterms:created>
  <dcterms:modified xsi:type="dcterms:W3CDTF">2024-04-28T19:33:00Z</dcterms:modified>
  <cp:category/>
  <cp:contentStatus/>
</cp:coreProperties>
</file>